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adair\Desktop\"/>
    </mc:Choice>
  </mc:AlternateContent>
  <bookViews>
    <workbookView xWindow="0" yWindow="0" windowWidth="17256" windowHeight="5868"/>
  </bookViews>
  <sheets>
    <sheet name="Worksheet Instructions" sheetId="5" r:id="rId1"/>
    <sheet name="FY21 Grant Budget Form" sheetId="1" r:id="rId2"/>
    <sheet name="FY21 Project Plan Form" sheetId="4" r:id="rId3"/>
    <sheet name="FY21 System Contracts Form" sheetId="7"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7" l="1"/>
  <c r="B7" i="7"/>
  <c r="B8" i="7"/>
  <c r="B9" i="7"/>
  <c r="B10" i="7"/>
  <c r="B11" i="7"/>
  <c r="B12" i="7"/>
  <c r="B13" i="7"/>
  <c r="B14" i="7"/>
  <c r="B15" i="7"/>
  <c r="B16" i="7"/>
  <c r="B17" i="7"/>
  <c r="B18" i="7"/>
  <c r="B19" i="7"/>
  <c r="B20" i="7"/>
  <c r="B5" i="7"/>
  <c r="H25" i="1"/>
  <c r="D25" i="1"/>
  <c r="J25" i="1"/>
  <c r="K25" i="1"/>
  <c r="L25" i="1"/>
  <c r="M25" i="1"/>
  <c r="N25" i="1"/>
  <c r="O25" i="1"/>
  <c r="P25" i="1"/>
  <c r="Q25" i="1"/>
  <c r="F31" i="1"/>
  <c r="E31" i="1"/>
  <c r="J6" i="1" l="1"/>
  <c r="J5" i="1"/>
  <c r="K5" i="1"/>
  <c r="L5" i="1"/>
  <c r="M5" i="1"/>
  <c r="N5" i="1"/>
  <c r="O5" i="1"/>
  <c r="P5" i="1"/>
  <c r="Q5" i="1"/>
  <c r="K6" i="1"/>
  <c r="L6" i="1"/>
  <c r="M6" i="1"/>
  <c r="N6" i="1"/>
  <c r="O6" i="1"/>
  <c r="P6" i="1"/>
  <c r="Q6" i="1"/>
  <c r="J7" i="1"/>
  <c r="K7" i="1"/>
  <c r="L7" i="1"/>
  <c r="M7" i="1"/>
  <c r="N7" i="1"/>
  <c r="O7" i="1"/>
  <c r="P7" i="1"/>
  <c r="Q7" i="1"/>
  <c r="J8" i="1"/>
  <c r="K8" i="1"/>
  <c r="L8" i="1"/>
  <c r="M8" i="1"/>
  <c r="N8" i="1"/>
  <c r="O8" i="1"/>
  <c r="P8" i="1"/>
  <c r="Q8" i="1"/>
  <c r="J9" i="1"/>
  <c r="K9" i="1"/>
  <c r="L9" i="1"/>
  <c r="M9" i="1"/>
  <c r="N9" i="1"/>
  <c r="O9" i="1"/>
  <c r="P9" i="1"/>
  <c r="Q9" i="1"/>
  <c r="J10" i="1"/>
  <c r="K10" i="1"/>
  <c r="L10" i="1"/>
  <c r="M10" i="1"/>
  <c r="N10" i="1"/>
  <c r="O10" i="1"/>
  <c r="P10" i="1"/>
  <c r="Q10" i="1"/>
  <c r="J11" i="1"/>
  <c r="K11" i="1"/>
  <c r="L11" i="1"/>
  <c r="M11" i="1"/>
  <c r="N11" i="1"/>
  <c r="O11" i="1"/>
  <c r="P11" i="1"/>
  <c r="Q11" i="1"/>
  <c r="J12" i="1"/>
  <c r="K12" i="1"/>
  <c r="L12" i="1"/>
  <c r="M12" i="1"/>
  <c r="N12" i="1"/>
  <c r="O12" i="1"/>
  <c r="P12" i="1"/>
  <c r="Q12" i="1"/>
  <c r="J13" i="1"/>
  <c r="K13" i="1"/>
  <c r="L13" i="1"/>
  <c r="M13" i="1"/>
  <c r="N13" i="1"/>
  <c r="O13" i="1"/>
  <c r="P13" i="1"/>
  <c r="Q13" i="1"/>
  <c r="J14" i="1"/>
  <c r="K14" i="1"/>
  <c r="L14" i="1"/>
  <c r="M14" i="1"/>
  <c r="N14" i="1"/>
  <c r="O14" i="1"/>
  <c r="P14" i="1"/>
  <c r="Q14" i="1"/>
  <c r="J15" i="1"/>
  <c r="K15" i="1"/>
  <c r="L15" i="1"/>
  <c r="M15" i="1"/>
  <c r="N15" i="1"/>
  <c r="O15" i="1"/>
  <c r="P15" i="1"/>
  <c r="Q15" i="1"/>
  <c r="J16" i="1"/>
  <c r="K16" i="1"/>
  <c r="L16" i="1"/>
  <c r="M16" i="1"/>
  <c r="N16" i="1"/>
  <c r="O16" i="1"/>
  <c r="P16" i="1"/>
  <c r="Q16" i="1"/>
  <c r="J17" i="1"/>
  <c r="K17" i="1"/>
  <c r="L17" i="1"/>
  <c r="M17" i="1"/>
  <c r="N17" i="1"/>
  <c r="O17" i="1"/>
  <c r="P17" i="1"/>
  <c r="Q17" i="1"/>
  <c r="J18" i="1"/>
  <c r="K18" i="1"/>
  <c r="L18" i="1"/>
  <c r="M18" i="1"/>
  <c r="N18" i="1"/>
  <c r="O18" i="1"/>
  <c r="P18" i="1"/>
  <c r="Q18" i="1"/>
  <c r="J19" i="1"/>
  <c r="K19" i="1"/>
  <c r="L19" i="1"/>
  <c r="M19" i="1"/>
  <c r="N19" i="1"/>
  <c r="O19" i="1"/>
  <c r="P19" i="1"/>
  <c r="Q19" i="1"/>
  <c r="J20" i="1"/>
  <c r="K20" i="1"/>
  <c r="L20" i="1"/>
  <c r="M20" i="1"/>
  <c r="N20" i="1"/>
  <c r="O20" i="1"/>
  <c r="P20" i="1"/>
  <c r="Q20" i="1"/>
  <c r="J21" i="1"/>
  <c r="K21" i="1"/>
  <c r="L21" i="1"/>
  <c r="M21" i="1"/>
  <c r="N21" i="1"/>
  <c r="O21" i="1"/>
  <c r="P21" i="1"/>
  <c r="Q21" i="1"/>
  <c r="J22" i="1"/>
  <c r="K22" i="1"/>
  <c r="L22" i="1"/>
  <c r="M22" i="1"/>
  <c r="N22" i="1"/>
  <c r="O22" i="1"/>
  <c r="P22" i="1"/>
  <c r="Q22" i="1"/>
  <c r="J23" i="1"/>
  <c r="K23" i="1"/>
  <c r="L23" i="1"/>
  <c r="M23" i="1"/>
  <c r="N23" i="1"/>
  <c r="O23" i="1"/>
  <c r="P23" i="1"/>
  <c r="Q23" i="1"/>
  <c r="J24" i="1"/>
  <c r="K24" i="1"/>
  <c r="L24" i="1"/>
  <c r="M24" i="1"/>
  <c r="N24" i="1"/>
  <c r="O24" i="1"/>
  <c r="P24" i="1"/>
  <c r="Q24" i="1"/>
  <c r="J26" i="1"/>
  <c r="K26" i="1"/>
  <c r="L26" i="1"/>
  <c r="M26" i="1"/>
  <c r="N26" i="1"/>
  <c r="O26" i="1"/>
  <c r="P26" i="1"/>
  <c r="Q26" i="1"/>
  <c r="J27" i="1"/>
  <c r="K27" i="1"/>
  <c r="L27" i="1"/>
  <c r="M27" i="1"/>
  <c r="N27" i="1"/>
  <c r="O27" i="1"/>
  <c r="P27" i="1"/>
  <c r="Q27" i="1"/>
  <c r="J28" i="1"/>
  <c r="K28" i="1"/>
  <c r="L28" i="1"/>
  <c r="M28" i="1"/>
  <c r="N28" i="1"/>
  <c r="O28" i="1"/>
  <c r="P28" i="1"/>
  <c r="Q28" i="1"/>
  <c r="J29" i="1"/>
  <c r="K29" i="1"/>
  <c r="L29" i="1"/>
  <c r="M29" i="1"/>
  <c r="N29" i="1"/>
  <c r="O29" i="1"/>
  <c r="P29" i="1"/>
  <c r="Q29" i="1"/>
  <c r="J30" i="1"/>
  <c r="K30" i="1"/>
  <c r="L30" i="1"/>
  <c r="M30" i="1"/>
  <c r="N30" i="1"/>
  <c r="O30" i="1"/>
  <c r="P30" i="1"/>
  <c r="Q30" i="1"/>
  <c r="Q4" i="1"/>
  <c r="P4" i="1"/>
  <c r="O4" i="1"/>
  <c r="N4" i="1"/>
  <c r="M4" i="1"/>
  <c r="L4" i="1"/>
  <c r="K4" i="1"/>
  <c r="J4" i="1"/>
  <c r="H24" i="1" l="1"/>
  <c r="H26" i="1"/>
  <c r="H27" i="1"/>
  <c r="H28" i="1"/>
  <c r="H29" i="1"/>
  <c r="H30" i="1"/>
  <c r="D10" i="1" l="1"/>
  <c r="D5" i="1"/>
  <c r="D6" i="1"/>
  <c r="D7" i="1"/>
  <c r="D8" i="1"/>
  <c r="D9" i="1"/>
  <c r="D11" i="1"/>
  <c r="D12" i="1"/>
  <c r="D13" i="1"/>
  <c r="D14" i="1"/>
  <c r="D15" i="1"/>
  <c r="D16" i="1"/>
  <c r="D17" i="1"/>
  <c r="D18" i="1"/>
  <c r="D19" i="1"/>
  <c r="D20" i="1"/>
  <c r="D21" i="1"/>
  <c r="D22" i="1"/>
  <c r="D23" i="1"/>
  <c r="D24" i="1"/>
  <c r="D26" i="1"/>
  <c r="D27" i="1"/>
  <c r="D28" i="1"/>
  <c r="D29" i="1"/>
  <c r="D30" i="1"/>
  <c r="D4" i="1"/>
  <c r="D31" i="1" l="1"/>
  <c r="H23" i="1"/>
  <c r="H22" i="1"/>
  <c r="H21" i="1"/>
  <c r="H20"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<sst xmlns="http://schemas.openxmlformats.org/spreadsheetml/2006/main" count="90" uniqueCount="86">
  <si>
    <t>Expense Category</t>
  </si>
  <si>
    <t>Personnel</t>
  </si>
  <si>
    <t>Fringe</t>
  </si>
  <si>
    <t>Contracted</t>
  </si>
  <si>
    <t>E.S.O.</t>
  </si>
  <si>
    <t>Travel</t>
  </si>
  <si>
    <t>Totals:</t>
  </si>
  <si>
    <t>IDC Grant
Award</t>
  </si>
  <si>
    <t>Expense
Line Item</t>
  </si>
  <si>
    <t>Jul-Sep
System
Spending</t>
  </si>
  <si>
    <t>Jul-Sep
Grant
Award</t>
  </si>
  <si>
    <t>Oct-Dec
Grant
Award</t>
  </si>
  <si>
    <t>Oct-Dec
System
Spending</t>
  </si>
  <si>
    <t>Jan-Mar
Grant
Award</t>
  </si>
  <si>
    <t>Jan-Mar
System
Spending</t>
  </si>
  <si>
    <t>Apr-Jun
Grant
Award</t>
  </si>
  <si>
    <t>Apr-Jun
System
Spending</t>
  </si>
  <si>
    <t>Total 
Cost</t>
  </si>
  <si>
    <t>Other Miscellaneous</t>
  </si>
  <si>
    <r>
      <rPr>
        <b/>
        <sz val="28"/>
        <color theme="1"/>
        <rFont val="Nunito"/>
      </rPr>
      <t>PAYMENT STRUCTURE</t>
    </r>
    <r>
      <rPr>
        <b/>
        <sz val="11"/>
        <color theme="1"/>
        <rFont val="Nunito"/>
      </rPr>
      <t xml:space="preserve">
</t>
    </r>
    <r>
      <rPr>
        <b/>
        <sz val="18"/>
        <color theme="1"/>
        <rFont val="Nunito"/>
      </rPr>
      <t>(July 1, 2020 - June 30, 2021)</t>
    </r>
  </si>
  <si>
    <r>
      <rPr>
        <b/>
        <sz val="28"/>
        <color theme="1"/>
        <rFont val="Nunito"/>
      </rPr>
      <t xml:space="preserve">PROJECT DESCRIPTION </t>
    </r>
    <r>
      <rPr>
        <b/>
        <sz val="18"/>
        <color theme="1"/>
        <rFont val="Nunito"/>
      </rPr>
      <t xml:space="preserve">
(July 1, 2020 - June 30, 2021)</t>
    </r>
  </si>
  <si>
    <t>Grant Input
Description</t>
  </si>
  <si>
    <t>Specific Conditions of 
Grant Funding</t>
  </si>
  <si>
    <t>Improvement
Goal</t>
  </si>
  <si>
    <t>Indigent Defense Capital Fund</t>
  </si>
  <si>
    <t>Defense Resources &amp; Reserves</t>
  </si>
  <si>
    <t>Mileage</t>
  </si>
  <si>
    <t>Training &amp; Related Travel</t>
  </si>
  <si>
    <t>Budget Narrative</t>
  </si>
  <si>
    <r>
      <rPr>
        <b/>
        <sz val="28"/>
        <color theme="1"/>
        <rFont val="Nunito"/>
      </rPr>
      <t xml:space="preserve">PROJECT BUDGET </t>
    </r>
    <r>
      <rPr>
        <b/>
        <sz val="18"/>
        <color theme="1"/>
        <rFont val="Nunito"/>
      </rPr>
      <t xml:space="preserve">
(July 1, 2020 - June 30, 2021)</t>
    </r>
  </si>
  <si>
    <t>Grant Budget Form:</t>
  </si>
  <si>
    <t>Project Plan Form:</t>
  </si>
  <si>
    <t>Steps to complete:</t>
  </si>
  <si>
    <t>Expense Structure</t>
  </si>
  <si>
    <t>Payment Structure Explanation</t>
  </si>
  <si>
    <t>Juvenile Court
Delinquency</t>
  </si>
  <si>
    <t>Juvenile Court
Child Welfare</t>
  </si>
  <si>
    <t>Appellate
Courts</t>
  </si>
  <si>
    <t>District
Court</t>
  </si>
  <si>
    <t>Justice
Court</t>
  </si>
  <si>
    <t>System
Spending</t>
  </si>
  <si>
    <t>Contract Title
On Grant Budget</t>
  </si>
  <si>
    <r>
      <rPr>
        <b/>
        <sz val="28"/>
        <color theme="1"/>
        <rFont val="Nunito Sans"/>
      </rPr>
      <t>Contracted Service Providers</t>
    </r>
    <r>
      <rPr>
        <b/>
        <sz val="11"/>
        <color theme="1"/>
        <rFont val="Nunito Sans"/>
      </rPr>
      <t xml:space="preserve">
</t>
    </r>
    <r>
      <rPr>
        <b/>
        <sz val="18"/>
        <color theme="1"/>
        <rFont val="Nunito Sans"/>
      </rPr>
      <t>(As of Application Date)</t>
    </r>
  </si>
  <si>
    <t>Bar
Number</t>
  </si>
  <si>
    <t>Improvement
Outcome</t>
  </si>
  <si>
    <t>IDC Core Principles
Addressed</t>
  </si>
  <si>
    <t>System Contracts Form:</t>
  </si>
  <si>
    <t>Notes</t>
  </si>
  <si>
    <t>FY21 Budget, Project Plan, and System Contract Form Instructions</t>
  </si>
  <si>
    <t xml:space="preserve">The System Contracts tab must list each contract that the system will have if the application is approved. </t>
  </si>
  <si>
    <t>The Grant Budget tab must reflect all budgeted system spending and requested grant funding for the period of July 1, 2020 through June 30, 2021. Pop up windows will provide information about each field. The window can by dragged if it covers the field you are working on.</t>
  </si>
  <si>
    <t>Annual
Amount</t>
  </si>
  <si>
    <t>Services Provided Under This Contract</t>
  </si>
  <si>
    <t>Rate Type</t>
  </si>
  <si>
    <t>Hourly
Rate</t>
  </si>
  <si>
    <t>Service Provider
Name</t>
  </si>
  <si>
    <t xml:space="preserve">Defense Resources </t>
  </si>
  <si>
    <t>Contract Details</t>
  </si>
  <si>
    <t>Justice Court Appeals</t>
  </si>
  <si>
    <t>Other Equipment, Supplies &amp; Operating Expenses</t>
  </si>
  <si>
    <t>Fixed Equipment, Supplies &amp; Operating Expenses</t>
  </si>
  <si>
    <r>
      <rPr>
        <b/>
        <sz val="14"/>
        <color theme="1"/>
        <rFont val="Nunito"/>
      </rPr>
      <t>3-</t>
    </r>
    <r>
      <rPr>
        <sz val="14"/>
        <color theme="1"/>
        <rFont val="Nunito"/>
      </rPr>
      <t xml:space="preserve"> Enter the provider's bar number if applicable. Enter Not Applicable for other providers such as social workers, admin assistants, paralegals, etc. </t>
    </r>
  </si>
  <si>
    <r>
      <rPr>
        <b/>
        <sz val="14"/>
        <color theme="1"/>
        <rFont val="Nunito"/>
      </rPr>
      <t>5-</t>
    </r>
    <r>
      <rPr>
        <sz val="14"/>
        <color theme="1"/>
        <rFont val="Nunito"/>
      </rPr>
      <t xml:space="preserve"> Enter the annual amount for the contract if applicable. </t>
    </r>
  </si>
  <si>
    <r>
      <rPr>
        <b/>
        <sz val="14"/>
        <color theme="1"/>
        <rFont val="Nunito"/>
      </rPr>
      <t>6-</t>
    </r>
    <r>
      <rPr>
        <sz val="14"/>
        <color theme="1"/>
        <rFont val="Nunito"/>
      </rPr>
      <t xml:space="preserve"> Enter the hourly rate for the contract if applicable. For rate types listed as Combination provide both the annual and hourly amounts and add an explanation in the Notes field.</t>
    </r>
  </si>
  <si>
    <r>
      <rPr>
        <b/>
        <sz val="14"/>
        <color theme="1"/>
        <rFont val="Nunito"/>
      </rPr>
      <t xml:space="preserve">6- </t>
    </r>
    <r>
      <rPr>
        <sz val="14"/>
        <color theme="1"/>
        <rFont val="Nunito"/>
      </rPr>
      <t>Complete the Payment Structure Explanation field by describing the payment cycle for any Periodic Expenses listed in the Expense Structure Column.  Examples are provided.</t>
    </r>
  </si>
  <si>
    <r>
      <rPr>
        <b/>
        <sz val="14"/>
        <color theme="1"/>
        <rFont val="Nunito"/>
      </rPr>
      <t>1-</t>
    </r>
    <r>
      <rPr>
        <sz val="14"/>
        <color theme="1"/>
        <rFont val="Nunito"/>
      </rPr>
      <t xml:space="preserve"> The first column will auto-populate based on your entries on the Grant Budget Form. Ensure all provider contracts are reflected, if not you will need to update that form first.</t>
    </r>
  </si>
  <si>
    <r>
      <rPr>
        <b/>
        <sz val="14"/>
        <color theme="1"/>
        <rFont val="Nunito"/>
      </rPr>
      <t>2-</t>
    </r>
    <r>
      <rPr>
        <sz val="14"/>
        <color theme="1"/>
        <rFont val="Nunito"/>
      </rPr>
      <t xml:space="preserve"> Complete the Improvement Goal column by explaining what improvement will be made to the indigent defense system with each requested funding item.</t>
    </r>
  </si>
  <si>
    <t xml:space="preserve">3- Complete the IDC Core Principles Addressed column by listing all  IDC Core Principles that the improvement goal applies to. Click here for a link to the IDC Core System Principles. </t>
  </si>
  <si>
    <r>
      <rPr>
        <b/>
        <sz val="14"/>
        <color theme="1"/>
        <rFont val="Nunito"/>
      </rPr>
      <t>4-</t>
    </r>
    <r>
      <rPr>
        <sz val="14"/>
        <color theme="1"/>
        <rFont val="Nunito"/>
      </rPr>
      <t xml:space="preserve"> Complete the Improvement Outcome column by explaining how the system will demonstrate whether it has achieved the improvement goal.</t>
    </r>
  </si>
  <si>
    <t>Make sure to complete all three forms/tabs. The forms have been protected and will only allow you to enter data in required fields.  If you need additional rows added contact Greg Bates at 801-979-3358 by voice/text or gregbates@utah.gov. Leave any unneeded lines blank. Submit the completed form to idc@utah.gov with all other supporting documents requested on the application checklist.</t>
  </si>
  <si>
    <t>The Project Plan tab must list each item where the system is requesting grant funding. This includes line items where costs are split between system spending and grant funds.</t>
  </si>
  <si>
    <r>
      <rPr>
        <b/>
        <sz val="14"/>
        <color theme="1"/>
        <rFont val="Nunito"/>
      </rPr>
      <t>3-</t>
    </r>
    <r>
      <rPr>
        <sz val="14"/>
        <color theme="1"/>
        <rFont val="Nunito"/>
      </rPr>
      <t xml:space="preserve"> Enter the requested grant amount for each line item. Note: IDC funds can not be used to supplant/replace existing local funding. You must enter the grant fund amount requested for both new and renewal funding items.</t>
    </r>
  </si>
  <si>
    <r>
      <rPr>
        <b/>
        <sz val="14"/>
        <color theme="1"/>
        <rFont val="Nunito"/>
      </rPr>
      <t>2-</t>
    </r>
    <r>
      <rPr>
        <sz val="14"/>
        <color theme="1"/>
        <rFont val="Nunito"/>
      </rPr>
      <t xml:space="preserve"> Enter the System portion of the proposed budget for each line item in the System Spending column. For each E.S.O. line item, enter a sum for the costs described in the definitions in step 1 above. Remember that you should enter all funds budgeted for indigent defense services by the System in it's most recent city/county/interlocal budget. Also include any increases that the system is proposing to make to it's own budget as part of this project. </t>
    </r>
    <r>
      <rPr>
        <b/>
        <sz val="14"/>
        <color theme="1"/>
        <rFont val="Nunito"/>
      </rPr>
      <t xml:space="preserve">Example: </t>
    </r>
    <r>
      <rPr>
        <sz val="14"/>
        <color theme="1"/>
        <rFont val="Nunito"/>
      </rPr>
      <t>The system currently budgets $5,000 for Fixed ESO. The system proposes to increase it's spending to $6,000 and requests $4,000 additional as grant funds, for a proposed total item budget of $10,000. You would enter $6,000 on System Spending and $4,000 on IDC Grant Award. Be sure to explain the proposed increase in System Spending in your Executive Summary.</t>
    </r>
    <r>
      <rPr>
        <b/>
        <sz val="14"/>
        <color theme="1"/>
        <rFont val="Nunito"/>
      </rPr>
      <t xml:space="preserve"> </t>
    </r>
  </si>
  <si>
    <r>
      <rPr>
        <b/>
        <sz val="18"/>
        <color theme="1"/>
        <rFont val="Calibri"/>
        <family val="2"/>
        <scheme val="minor"/>
      </rPr>
      <t xml:space="preserve">Instructions: </t>
    </r>
    <r>
      <rPr>
        <sz val="18"/>
        <color theme="1"/>
        <rFont val="Calibri"/>
        <family val="2"/>
        <scheme val="minor"/>
      </rPr>
      <t xml:space="preserve">After completing the Expense Structure Column above provide a description for any periodic payments explaining how the annual amount is expected to be paid out. Provide enough detail that IDC staff can interpret when and how much payments will be based on the information provided. 
</t>
    </r>
    <r>
      <rPr>
        <b/>
        <sz val="18"/>
        <color theme="1"/>
        <rFont val="Calibri"/>
        <family val="2"/>
        <scheme val="minor"/>
      </rPr>
      <t>Example A:</t>
    </r>
    <r>
      <rPr>
        <sz val="18"/>
        <color theme="1"/>
        <rFont val="Calibri"/>
        <family val="2"/>
        <scheme val="minor"/>
      </rPr>
      <t xml:space="preserve"> City A's pay periods are periodic as city employees are paid every two weeks. There are 26 pay periods per year. They will have an extra check in March and August.
</t>
    </r>
    <r>
      <rPr>
        <b/>
        <sz val="18"/>
        <color theme="1"/>
        <rFont val="Calibri"/>
        <family val="2"/>
        <scheme val="minor"/>
      </rPr>
      <t>Example B:</t>
    </r>
    <r>
      <rPr>
        <sz val="18"/>
        <color theme="1"/>
        <rFont val="Calibri"/>
        <family val="2"/>
        <scheme val="minor"/>
      </rPr>
      <t xml:space="preserve"> County A's Indigent Defense Capital Fund payment is periodic. The county pays one payment annually in July.</t>
    </r>
  </si>
  <si>
    <r>
      <rPr>
        <b/>
        <sz val="14"/>
        <color theme="1"/>
        <rFont val="Nunito"/>
      </rPr>
      <t>4-</t>
    </r>
    <r>
      <rPr>
        <sz val="14"/>
        <color theme="1"/>
        <rFont val="Nunito"/>
      </rPr>
      <t xml:space="preserve"> Complete the Budget Narrative as follows: If the System's budget detail for any of the E.S.O. categories are broken down into specific items provide that level of detail. If you are requesting grant funds for E.S.O. categories provide a description and breakdown of the costs you are requesting funds to cover. See the examples provided on the form. Include any other information you feel is necessary for the IDC to compare the proposed project budget to the System's budget.</t>
    </r>
  </si>
  <si>
    <r>
      <rPr>
        <b/>
        <sz val="14"/>
        <color theme="1"/>
        <rFont val="Nunito"/>
      </rPr>
      <t>5-</t>
    </r>
    <r>
      <rPr>
        <sz val="14"/>
        <color theme="1"/>
        <rFont val="Nunito"/>
      </rPr>
      <t xml:space="preserve"> Complete the Expense Structure (Column I) for each line item by selecting Fixed, Periodic, or Variable from the drop-down. These options are defined as: 
</t>
    </r>
    <r>
      <rPr>
        <b/>
        <sz val="14"/>
        <color theme="1"/>
        <rFont val="Nunito"/>
      </rPr>
      <t>Fixed:</t>
    </r>
    <r>
      <rPr>
        <sz val="14"/>
        <color theme="1"/>
        <rFont val="Nunito"/>
      </rPr>
      <t xml:space="preserve"> Payments that are the same amount each month/quarter. The payment structure will automatically populate for these items in equal quarterly amounts.
</t>
    </r>
    <r>
      <rPr>
        <b/>
        <sz val="14"/>
        <color theme="1"/>
        <rFont val="Nunito"/>
      </rPr>
      <t>Periodic:</t>
    </r>
    <r>
      <rPr>
        <sz val="14"/>
        <color theme="1"/>
        <rFont val="Nunito"/>
      </rPr>
      <t xml:space="preserve"> Payments that recur but are not the same amount every month/quarter. The IDC will add a payment structure to award offers based on descriptions provided in step 6.    
</t>
    </r>
    <r>
      <rPr>
        <b/>
        <sz val="14"/>
        <color theme="1"/>
        <rFont val="Nunito"/>
      </rPr>
      <t>Variable:</t>
    </r>
    <r>
      <rPr>
        <sz val="14"/>
        <color theme="1"/>
        <rFont val="Nunito"/>
      </rPr>
      <t xml:space="preserve"> Expenses that occur unpredictably or as billed. The payment structure will auto-populate stating As Billed for these items.</t>
    </r>
  </si>
  <si>
    <r>
      <rPr>
        <b/>
        <sz val="14"/>
        <color theme="1"/>
        <rFont val="Nunito"/>
      </rPr>
      <t>5-</t>
    </r>
    <r>
      <rPr>
        <sz val="14"/>
        <color theme="1"/>
        <rFont val="Nunito"/>
      </rPr>
      <t xml:space="preserve"> Repeat steps 1-4 for each unique item for which grant funding has been requested. This includes any items where costs will be split between the grant and system spending.</t>
    </r>
  </si>
  <si>
    <r>
      <rPr>
        <b/>
        <sz val="14"/>
        <color theme="1"/>
        <rFont val="Nunito"/>
      </rPr>
      <t>2-</t>
    </r>
    <r>
      <rPr>
        <sz val="14"/>
        <color theme="1"/>
        <rFont val="Nunito"/>
      </rPr>
      <t xml:space="preserve"> Complete the Service Provider's Name column by entering the full name of the person currently holding each contract. In some cases this may be the name of a law firm rather than one person. Enter Vacant if the position will be a new position.</t>
    </r>
  </si>
  <si>
    <r>
      <rPr>
        <b/>
        <sz val="14"/>
        <color theme="1"/>
        <rFont val="Nunito"/>
      </rPr>
      <t>4-</t>
    </r>
    <r>
      <rPr>
        <sz val="14"/>
        <color theme="1"/>
        <rFont val="Nunito"/>
      </rPr>
      <t xml:space="preserve"> Select the Rate Type from the drop-down to reflect how the contract is paid. Options are defined as:
</t>
    </r>
    <r>
      <rPr>
        <b/>
        <sz val="14"/>
        <color theme="1"/>
        <rFont val="Nunito"/>
      </rPr>
      <t>Flat Fee:</t>
    </r>
    <r>
      <rPr>
        <sz val="14"/>
        <color theme="1"/>
        <rFont val="Nunito"/>
      </rPr>
      <t xml:space="preserve"> The contract pays a flat annual amount. This could be paid in installments like a salary (bi-weekly, monthly, quarterly, etc.).
</t>
    </r>
    <r>
      <rPr>
        <b/>
        <sz val="14"/>
        <color theme="1"/>
        <rFont val="Nunito"/>
      </rPr>
      <t xml:space="preserve">Per Case: </t>
    </r>
    <r>
      <rPr>
        <sz val="14"/>
        <color theme="1"/>
        <rFont val="Nunito"/>
      </rPr>
      <t xml:space="preserve">The contractor is paid a flat amount per case they are appointed to.
</t>
    </r>
    <r>
      <rPr>
        <b/>
        <sz val="14"/>
        <color theme="1"/>
        <rFont val="Nunito"/>
      </rPr>
      <t>Hourly:</t>
    </r>
    <r>
      <rPr>
        <sz val="14"/>
        <color theme="1"/>
        <rFont val="Nunito"/>
      </rPr>
      <t xml:space="preserve"> The contractor tracks time, invoices, and is paid an hourly rate for work performed.
</t>
    </r>
    <r>
      <rPr>
        <b/>
        <sz val="14"/>
        <color theme="1"/>
        <rFont val="Nunito"/>
      </rPr>
      <t>Combination:</t>
    </r>
    <r>
      <rPr>
        <sz val="14"/>
        <color theme="1"/>
        <rFont val="Nunito"/>
      </rPr>
      <t xml:space="preserve"> The contract pays a flat annual amount, plus hourly for specific work. Explain what the annual and hourly portions are for in the Notes field. 
</t>
    </r>
    <r>
      <rPr>
        <b/>
        <sz val="14"/>
        <color theme="1"/>
        <rFont val="Nunito"/>
      </rPr>
      <t xml:space="preserve">Other: </t>
    </r>
    <r>
      <rPr>
        <sz val="14"/>
        <color theme="1"/>
        <rFont val="Nunito"/>
      </rPr>
      <t>Select if none of the above definitions fit, explain the Other Rate Type in the Notes field.</t>
    </r>
  </si>
  <si>
    <r>
      <rPr>
        <b/>
        <sz val="14"/>
        <color theme="1"/>
        <rFont val="Nunito"/>
      </rPr>
      <t>7-</t>
    </r>
    <r>
      <rPr>
        <sz val="14"/>
        <color theme="1"/>
        <rFont val="Nunito"/>
      </rPr>
      <t xml:space="preserve"> For defense resources, use the drop-down options to indicate whether the provider is responsible for paying any defense resource costs out of pocket. 
</t>
    </r>
    <r>
      <rPr>
        <b/>
        <sz val="14"/>
        <color theme="1"/>
        <rFont val="Nunito"/>
      </rPr>
      <t>System Paid:</t>
    </r>
    <r>
      <rPr>
        <sz val="14"/>
        <color theme="1"/>
        <rFont val="Nunito"/>
      </rPr>
      <t xml:space="preserve"> The indigent system pays or reimburses all defense resource costs such as investigations, experts, transcripts, etc.
</t>
    </r>
    <r>
      <rPr>
        <b/>
        <sz val="14"/>
        <color theme="1"/>
        <rFont val="Nunito"/>
      </rPr>
      <t>Provider Paid:</t>
    </r>
    <r>
      <rPr>
        <sz val="14"/>
        <color theme="1"/>
        <rFont val="Nunito"/>
      </rPr>
      <t xml:space="preserve"> The contractor is responsible to pay for all defense resources they utilize and is not reimbursed.
</t>
    </r>
    <r>
      <rPr>
        <b/>
        <sz val="14"/>
        <color theme="1"/>
        <rFont val="Nunito"/>
      </rPr>
      <t xml:space="preserve">Shared: </t>
    </r>
    <r>
      <rPr>
        <sz val="14"/>
        <color theme="1"/>
        <rFont val="Nunito"/>
      </rPr>
      <t>The provider pays for some but not all of their defense resources on appointed cases without being reimbursed. Explain Shared cost situations in the Notes field.</t>
    </r>
  </si>
  <si>
    <r>
      <rPr>
        <b/>
        <sz val="14"/>
        <color theme="1"/>
        <rFont val="Nunito"/>
      </rPr>
      <t>8-</t>
    </r>
    <r>
      <rPr>
        <sz val="14"/>
        <color theme="1"/>
        <rFont val="Nunito"/>
      </rPr>
      <t xml:space="preserve"> For E.S.O., use the drop-down options to indicate whether the provider is responsible for paying any costs out of pocket for equipment supplies and operating expenses. 
</t>
    </r>
    <r>
      <rPr>
        <b/>
        <sz val="14"/>
        <color theme="1"/>
        <rFont val="Nunito"/>
      </rPr>
      <t>System Paid:</t>
    </r>
    <r>
      <rPr>
        <sz val="14"/>
        <color theme="1"/>
        <rFont val="Nunito"/>
      </rPr>
      <t xml:space="preserve"> The indigent defense system (county/city) pays or reimburses all equipment, supplies and operating costs such as rent, service agreements, software subscriptions, phone, internet, equipment, office supplies, books, internet, etc.
</t>
    </r>
    <r>
      <rPr>
        <b/>
        <sz val="14"/>
        <color theme="1"/>
        <rFont val="Nunito"/>
      </rPr>
      <t>Provider Paid:</t>
    </r>
    <r>
      <rPr>
        <sz val="14"/>
        <color theme="1"/>
        <rFont val="Nunito"/>
      </rPr>
      <t xml:space="preserve"> The contractor pays for all of their own equipment, supplies and operating expenses. 
</t>
    </r>
    <r>
      <rPr>
        <b/>
        <sz val="14"/>
        <color theme="1"/>
        <rFont val="Nunito"/>
      </rPr>
      <t>Shared:</t>
    </r>
    <r>
      <rPr>
        <sz val="14"/>
        <color theme="1"/>
        <rFont val="Nunito"/>
      </rPr>
      <t xml:space="preserve"> The provider pays for some but not all of their equipment, supplies and operating expenses used for appointed cases without being reimbursed. Explain Shared cost situations in the Notes field.</t>
    </r>
  </si>
  <si>
    <r>
      <rPr>
        <b/>
        <sz val="14"/>
        <color theme="1"/>
        <rFont val="Nunito"/>
      </rPr>
      <t>9-</t>
    </r>
    <r>
      <rPr>
        <sz val="14"/>
        <color theme="1"/>
        <rFont val="Nunito"/>
      </rPr>
      <t xml:space="preserve"> For the Services Provided columns select from the drop-down to indicate the types of services the provider is responsible for in each court.
</t>
    </r>
    <r>
      <rPr>
        <b/>
        <sz val="14"/>
        <color theme="1"/>
        <rFont val="Nunito"/>
      </rPr>
      <t xml:space="preserve">Caseload: </t>
    </r>
    <r>
      <rPr>
        <sz val="14"/>
        <color theme="1"/>
        <rFont val="Nunito"/>
      </rPr>
      <t xml:space="preserve">Select this when an attorney carries a caseload in the court type listed.
</t>
    </r>
    <r>
      <rPr>
        <b/>
        <sz val="14"/>
        <color theme="1"/>
        <rFont val="Nunito"/>
      </rPr>
      <t xml:space="preserve">Conflicts Only: </t>
    </r>
    <r>
      <rPr>
        <sz val="14"/>
        <color theme="1"/>
        <rFont val="Nunito"/>
      </rPr>
      <t xml:space="preserve">Select this option for courts where an attorney covers conflict cases but does not typically carry a caseload.
</t>
    </r>
    <r>
      <rPr>
        <b/>
        <sz val="14"/>
        <color theme="1"/>
        <rFont val="Nunito"/>
      </rPr>
      <t xml:space="preserve">Social Work: </t>
    </r>
    <r>
      <rPr>
        <sz val="14"/>
        <color theme="1"/>
        <rFont val="Nunito"/>
      </rPr>
      <t xml:space="preserve"> Enter this for social workers to indicate which courts they provide support for.
</t>
    </r>
    <r>
      <rPr>
        <b/>
        <sz val="14"/>
        <color theme="1"/>
        <rFont val="Nunito"/>
      </rPr>
      <t xml:space="preserve">Support Staff: </t>
    </r>
    <r>
      <rPr>
        <sz val="14"/>
        <color theme="1"/>
        <rFont val="Nunito"/>
      </rPr>
      <t xml:space="preserve">Enter this for admin assistants, law clerks, paralegals, etc. to show which courts they provide support for. 
</t>
    </r>
    <r>
      <rPr>
        <b/>
        <sz val="14"/>
        <color theme="1"/>
        <rFont val="Nunito"/>
      </rPr>
      <t xml:space="preserve">None: </t>
    </r>
    <r>
      <rPr>
        <sz val="14"/>
        <color theme="1"/>
        <rFont val="Nunito"/>
      </rPr>
      <t xml:space="preserve">Select this option for courts that a provider does not typically operate in or provide support for.
</t>
    </r>
    <r>
      <rPr>
        <b/>
        <sz val="14"/>
        <color theme="1"/>
        <rFont val="Nunito"/>
      </rPr>
      <t xml:space="preserve">Other: </t>
    </r>
    <r>
      <rPr>
        <sz val="14"/>
        <color theme="1"/>
        <rFont val="Nunito"/>
      </rPr>
      <t>Only select this option if none of the above fit. Provide an explanation in the Notes section.</t>
    </r>
  </si>
  <si>
    <r>
      <rPr>
        <b/>
        <sz val="14"/>
        <color theme="1"/>
        <rFont val="Nunito"/>
      </rPr>
      <t>10-</t>
    </r>
    <r>
      <rPr>
        <sz val="14"/>
        <color theme="1"/>
        <rFont val="Nunito"/>
      </rPr>
      <t xml:space="preserve"> Enter any additional clarifying notes if needed at the bottom of the form. </t>
    </r>
  </si>
  <si>
    <r>
      <rPr>
        <b/>
        <sz val="14"/>
        <color theme="1"/>
        <rFont val="Nunito"/>
      </rPr>
      <t>1-</t>
    </r>
    <r>
      <rPr>
        <sz val="14"/>
        <color theme="1"/>
        <rFont val="Nunito"/>
      </rPr>
      <t xml:space="preserve"> Complete the Grant Input Description by entering the title of the line item from the Grant Budget Form. Use a row for each grant funding item that has been requested. If there are two or more line items on the budget for the exact same thing, you may combine these into one row on the project plan. Example: Two Administrative Assistant Contracts </t>
    </r>
  </si>
  <si>
    <r>
      <t xml:space="preserve">1- </t>
    </r>
    <r>
      <rPr>
        <sz val="14"/>
        <color theme="1"/>
        <rFont val="Nunito"/>
      </rPr>
      <t xml:space="preserve">Enter a title for each expense on the Expense Line Item column. The personnel and fringe categories should only be used for employees of the system (e.g. city or county employees). Contracted attorneys, paralegals, law clerks, social workers, etc. should be listed in the contracted section and each </t>
    </r>
    <r>
      <rPr>
        <b/>
        <sz val="14"/>
        <color theme="1"/>
        <rFont val="Nunito"/>
      </rPr>
      <t>contract</t>
    </r>
    <r>
      <rPr>
        <sz val="14"/>
        <color theme="1"/>
        <rFont val="Nunito"/>
      </rPr>
      <t xml:space="preserve"> should be listed separately. When describing contracts use specialty areas if applicable (adult criminal, juvenile delinquency, parental defense, appellate, etc.) The titles you enter on the Grant Budget table will auto-populate the Payment Structure and System Contracts Form.
</t>
    </r>
    <r>
      <rPr>
        <b/>
        <sz val="14"/>
        <color theme="1"/>
        <rFont val="Nunito"/>
      </rPr>
      <t>Example:</t>
    </r>
    <r>
      <rPr>
        <sz val="14"/>
        <color theme="1"/>
        <rFont val="Nunito"/>
      </rPr>
      <t xml:space="preserve"> Adult Criminal Attorney Contract A, Adult Criminal Attorney Contract B, Conflict Attorney Contract A, Parental Defense Social Worker, etc. 
</t>
    </r>
    <r>
      <rPr>
        <b/>
        <sz val="14"/>
        <color theme="1"/>
        <rFont val="Nunito"/>
      </rPr>
      <t>E.S.O. Categories are now pre-set.</t>
    </r>
    <r>
      <rPr>
        <sz val="14"/>
        <color theme="1"/>
        <rFont val="Nunito"/>
      </rPr>
      <t xml:space="preserve"> </t>
    </r>
    <r>
      <rPr>
        <b/>
        <sz val="14"/>
        <color theme="1"/>
        <rFont val="Nunito"/>
      </rPr>
      <t>The following is what expenses should be included in each of those line items:</t>
    </r>
    <r>
      <rPr>
        <sz val="14"/>
        <color theme="1"/>
        <rFont val="Nunito"/>
      </rPr>
      <t xml:space="preserve">
</t>
    </r>
    <r>
      <rPr>
        <b/>
        <sz val="14"/>
        <color theme="1"/>
        <rFont val="Nunito"/>
      </rPr>
      <t>Fixed Equipment, Supplies, and Operating Expenses:</t>
    </r>
    <r>
      <rPr>
        <sz val="14"/>
        <color theme="1"/>
        <rFont val="Nunito"/>
      </rPr>
      <t xml:space="preserve">  E.S.O. items that are budgeted and paid in monthly or quarterly amounts such as: rent, service agreements, software subscriptions, phone, internet, etc.
</t>
    </r>
    <r>
      <rPr>
        <b/>
        <sz val="14"/>
        <color theme="1"/>
        <rFont val="Nunito"/>
      </rPr>
      <t>Other Equipment, Supplies, and Operating Expenses:</t>
    </r>
    <r>
      <rPr>
        <sz val="14"/>
        <color theme="1"/>
        <rFont val="Nunito"/>
      </rPr>
      <t xml:space="preserve">  E.S.O. items that are budgeted and then purchased as needed such as: equipment, office supplies, books, internet, etc. 
</t>
    </r>
    <r>
      <rPr>
        <b/>
        <sz val="14"/>
        <color theme="1"/>
        <rFont val="Nunito"/>
      </rPr>
      <t>Defense Resources and Reserves:</t>
    </r>
    <r>
      <rPr>
        <sz val="14"/>
        <color theme="1"/>
        <rFont val="Nunito"/>
      </rPr>
      <t xml:space="preserve"> Investigators, experts, transcripts, service fees, and appellate or conflict representation by attorneys for a single case, not based on an ongoing contract. 
</t>
    </r>
    <r>
      <rPr>
        <b/>
        <sz val="14"/>
        <color theme="1"/>
        <rFont val="Nunito"/>
      </rPr>
      <t>Training and Related Travel:</t>
    </r>
    <r>
      <rPr>
        <sz val="14"/>
        <color theme="1"/>
        <rFont val="Nunito"/>
      </rPr>
      <t xml:space="preserve"> Funds budgeted for personnel and/or contractors to attend CLE &amp; other trainings relevant to indigent defense representation. 
</t>
    </r>
    <r>
      <rPr>
        <b/>
        <sz val="14"/>
        <color theme="1"/>
        <rFont val="Nunito"/>
      </rPr>
      <t>Indigent Defense Capital Fund:</t>
    </r>
    <r>
      <rPr>
        <sz val="14"/>
        <color theme="1"/>
        <rFont val="Nunito"/>
      </rPr>
      <t xml:space="preserve">  Funds budgeted annually for payment into the Indigent Capital Defense Trust Fund.
</t>
    </r>
    <r>
      <rPr>
        <b/>
        <sz val="14"/>
        <color theme="1"/>
        <rFont val="Nunito"/>
      </rPr>
      <t>Other Miscellaneous:</t>
    </r>
    <r>
      <rPr>
        <sz val="14"/>
        <color theme="1"/>
        <rFont val="Nunito"/>
      </rPr>
      <t xml:space="preserve"> Funds budgeted for items that do not fit in any category above. This is not typical and will be clarified before a contract is awarded. Explain entries in the Budget Narrative.</t>
    </r>
  </si>
  <si>
    <r>
      <rPr>
        <b/>
        <sz val="18"/>
        <color theme="1"/>
        <rFont val="Calibri"/>
        <family val="2"/>
        <scheme val="minor"/>
      </rPr>
      <t xml:space="preserve">Instructions: </t>
    </r>
    <r>
      <rPr>
        <sz val="18"/>
        <color theme="1"/>
        <rFont val="Calibri"/>
        <family val="2"/>
        <scheme val="minor"/>
      </rPr>
      <t xml:space="preserve">After completing the Project Budget provide a breakdown for each E.S.O. Line Item budgeted if the System's (city/county) budget is more detailed or if grant funds are being requested for a specific purpose. Include a description of each expense budgeted within the line item and an annual dollar amount. 
</t>
    </r>
    <r>
      <rPr>
        <b/>
        <sz val="18"/>
        <color theme="1"/>
        <rFont val="Calibri"/>
        <family val="2"/>
        <scheme val="minor"/>
      </rPr>
      <t>Example A:</t>
    </r>
    <r>
      <rPr>
        <sz val="18"/>
        <color theme="1"/>
        <rFont val="Calibri"/>
        <family val="2"/>
        <scheme val="minor"/>
      </rPr>
      <t xml:space="preserve"> Fixed ESO Expenses include the following items on the city budget:  Rent: $9,000 per year, Legal Research Software $2,600 per year, phone and internet service $1,000 per year. Total Fixed ESO costs $12,600.
</t>
    </r>
    <r>
      <rPr>
        <b/>
        <sz val="18"/>
        <color theme="1"/>
        <rFont val="Calibri"/>
        <family val="2"/>
        <scheme val="minor"/>
      </rPr>
      <t xml:space="preserve">Example B: </t>
    </r>
    <r>
      <rPr>
        <sz val="18"/>
        <color theme="1"/>
        <rFont val="Calibri"/>
        <family val="2"/>
        <scheme val="minor"/>
      </rPr>
      <t xml:space="preserve">The county budgets $10,000 for a line item called Defense Resources. No other items on the county budget fall into the definition of Defense Resources &amp; Reserves provided on the Instructions tab. No explanation is needed.
</t>
    </r>
    <r>
      <rPr>
        <b/>
        <sz val="18"/>
        <color theme="1"/>
        <rFont val="Calibri"/>
        <family val="2"/>
        <scheme val="minor"/>
      </rPr>
      <t xml:space="preserve">Example C: </t>
    </r>
    <r>
      <rPr>
        <sz val="18"/>
        <color theme="1"/>
        <rFont val="Calibri"/>
        <family val="2"/>
        <scheme val="minor"/>
      </rPr>
      <t xml:space="preserve">The System is requesting $2,000 in grant funds for Other ESO. $1,500 is for a laptop for the proposed new attorney and $500 is for office supplies.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</si>
</sst>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25">
    <font>
      <sz val="11"/>
      <color theme="1"/>
      <name val="Calibri"/>
      <family val="2"/>
      <scheme val="minor"/>
    </font>
    <font>
      <sz val="11"/>
      <color theme="1"/>
      <name val="Nunito"/>
    </font>
    <font>
      <b/>
      <sz val="11"/>
      <color theme="1"/>
      <name val="Nunito"/>
    </font>
    <font>
      <b/>
      <sz val="18"/>
      <color theme="1"/>
      <name val="Nunito"/>
    </font>
    <font>
      <sz val="18"/>
      <color theme="1"/>
      <name val="Nunito"/>
    </font>
    <font>
      <b/>
      <sz val="28"/>
      <color theme="1"/>
      <name val="Nunito"/>
    </font>
    <font>
      <sz val="22"/>
      <color theme="1"/>
      <name val="Nunito"/>
    </font>
    <font>
      <b/>
      <sz val="20"/>
      <color theme="1"/>
      <name val="Nunito"/>
    </font>
    <font>
      <sz val="18"/>
      <color theme="1"/>
      <name val="Calibri"/>
      <family val="2"/>
      <scheme val="minor"/>
    </font>
    <font>
      <b/>
      <sz val="18"/>
      <color theme="1"/>
      <name val="Calibri"/>
      <family val="2"/>
      <scheme val="minor"/>
    </font>
    <font>
      <b/>
      <sz val="11"/>
      <color theme="1"/>
      <name val="Nunito Sans"/>
    </font>
    <font>
      <b/>
      <sz val="28"/>
      <color theme="1"/>
      <name val="Nunito Sans"/>
    </font>
    <font>
      <b/>
      <sz val="18"/>
      <color theme="1"/>
      <name val="Nunito Sans"/>
    </font>
    <font>
      <sz val="11"/>
      <color theme="1"/>
      <name val="Nunito Sans"/>
    </font>
    <font>
      <sz val="16"/>
      <color theme="1"/>
      <name val="Nunito Sans"/>
    </font>
    <font>
      <sz val="18"/>
      <color theme="1"/>
      <name val="Nunito Sans"/>
    </font>
    <font>
      <sz val="14"/>
      <color theme="1"/>
      <name val="Calibri"/>
      <family val="2"/>
      <scheme val="minor"/>
    </font>
    <font>
      <u/>
      <sz val="11"/>
      <color theme="10"/>
      <name val="Calibri"/>
      <family val="2"/>
      <scheme val="minor"/>
    </font>
    <font>
      <b/>
      <sz val="16"/>
      <color theme="1"/>
      <name val="Nunito"/>
    </font>
    <font>
      <sz val="14"/>
      <color theme="1"/>
      <name val="Nunito Sans"/>
    </font>
    <font>
      <b/>
      <sz val="14"/>
      <color theme="1"/>
      <name val="Nunito"/>
    </font>
    <font>
      <sz val="14"/>
      <color theme="1"/>
      <name val="Nunito"/>
    </font>
    <font>
      <u/>
      <sz val="14"/>
      <color theme="10"/>
      <name val="Calibri"/>
      <family val="2"/>
      <scheme val="minor"/>
    </font>
    <font>
      <b/>
      <sz val="24"/>
      <color theme="1"/>
      <name val="Nunito"/>
    </font>
    <font>
      <b/>
      <sz val="20"/>
      <color theme="1"/>
      <name val="Nunito Sans"/>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2"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122">
    <xf numFmtId="0" fontId="0" fillId="0" borderId="0" xfId="0"/>
    <xf numFmtId="0" fontId="1" fillId="0" borderId="0" xfId="0" applyFont="1"/>
    <xf numFmtId="0" fontId="3" fillId="6" borderId="1"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8" fontId="7" fillId="5" borderId="8" xfId="0" applyNumberFormat="1" applyFont="1" applyFill="1" applyBorder="1" applyAlignment="1">
      <alignment horizontal="center" vertical="center" wrapText="1"/>
    </xf>
    <xf numFmtId="8" fontId="7" fillId="5" borderId="8" xfId="0" applyNumberFormat="1" applyFont="1" applyFill="1" applyBorder="1" applyAlignment="1">
      <alignment horizontal="right" vertical="center" wrapText="1"/>
    </xf>
    <xf numFmtId="8" fontId="7" fillId="5" borderId="9" xfId="0" applyNumberFormat="1" applyFont="1" applyFill="1" applyBorder="1" applyAlignment="1">
      <alignment horizontal="right" vertical="center" wrapText="1"/>
    </xf>
    <xf numFmtId="0" fontId="3" fillId="6"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8" fontId="4" fillId="2" borderId="1" xfId="0" applyNumberFormat="1" applyFont="1" applyFill="1" applyBorder="1" applyAlignment="1" applyProtection="1">
      <alignment horizontal="center" vertical="center" wrapText="1"/>
      <protection locked="0"/>
    </xf>
    <xf numFmtId="8" fontId="4" fillId="2" borderId="1" xfId="0" applyNumberFormat="1" applyFont="1" applyFill="1" applyBorder="1" applyAlignment="1" applyProtection="1">
      <alignment horizontal="right" vertical="center" wrapText="1"/>
      <protection locked="0"/>
    </xf>
    <xf numFmtId="8" fontId="4" fillId="3" borderId="1" xfId="0" applyNumberFormat="1" applyFont="1" applyFill="1" applyBorder="1" applyAlignment="1" applyProtection="1">
      <alignment horizontal="right" vertical="center" wrapText="1"/>
      <protection locked="0"/>
    </xf>
    <xf numFmtId="0" fontId="4" fillId="2" borderId="5" xfId="0" applyFont="1" applyFill="1" applyBorder="1" applyAlignment="1" applyProtection="1">
      <alignment vertical="top" wrapText="1"/>
    </xf>
    <xf numFmtId="0" fontId="4" fillId="3" borderId="5" xfId="0" applyFont="1" applyFill="1" applyBorder="1" applyAlignment="1" applyProtection="1">
      <alignment vertical="top" wrapText="1"/>
    </xf>
    <xf numFmtId="8" fontId="4" fillId="2" borderId="1" xfId="0" applyNumberFormat="1" applyFont="1" applyFill="1" applyBorder="1" applyAlignment="1" applyProtection="1">
      <alignment horizontal="right" vertical="center" wrapText="1"/>
    </xf>
    <xf numFmtId="8" fontId="4" fillId="2" borderId="1" xfId="0" applyNumberFormat="1" applyFont="1" applyFill="1" applyBorder="1" applyAlignment="1" applyProtection="1">
      <alignment horizontal="center" vertical="center" wrapText="1"/>
    </xf>
    <xf numFmtId="0" fontId="8" fillId="0" borderId="0" xfId="0" applyFont="1"/>
    <xf numFmtId="8" fontId="4" fillId="3" borderId="1" xfId="0" applyNumberFormat="1" applyFont="1" applyFill="1" applyBorder="1" applyAlignment="1" applyProtection="1">
      <alignment horizontal="center" vertical="center" wrapText="1"/>
      <protection locked="0"/>
    </xf>
    <xf numFmtId="8" fontId="4" fillId="3" borderId="1" xfId="0" applyNumberFormat="1" applyFont="1" applyFill="1" applyBorder="1" applyAlignment="1" applyProtection="1">
      <alignment horizontal="center" vertical="center" wrapText="1"/>
    </xf>
    <xf numFmtId="0" fontId="8" fillId="0" borderId="0" xfId="0" applyFont="1" applyAlignment="1">
      <alignment horizontal="right"/>
    </xf>
    <xf numFmtId="8" fontId="4" fillId="3" borderId="1" xfId="0" applyNumberFormat="1" applyFont="1" applyFill="1" applyBorder="1" applyAlignment="1" applyProtection="1">
      <alignment horizontal="right" vertical="center" wrapText="1"/>
    </xf>
    <xf numFmtId="8" fontId="4" fillId="2" borderId="6" xfId="0" applyNumberFormat="1" applyFont="1" applyFill="1" applyBorder="1" applyAlignment="1" applyProtection="1">
      <alignment horizontal="right" vertical="center" wrapText="1"/>
      <protection locked="0"/>
    </xf>
    <xf numFmtId="8" fontId="4" fillId="3" borderId="6" xfId="0" applyNumberFormat="1" applyFont="1" applyFill="1" applyBorder="1" applyAlignment="1" applyProtection="1">
      <alignment horizontal="right" vertical="center" wrapText="1"/>
      <protection locked="0"/>
    </xf>
    <xf numFmtId="0" fontId="4" fillId="2" borderId="1" xfId="0" applyFont="1" applyFill="1" applyBorder="1" applyAlignment="1" applyProtection="1">
      <alignment vertical="top" wrapText="1"/>
    </xf>
    <xf numFmtId="0" fontId="4" fillId="3" borderId="15" xfId="0" applyFont="1" applyFill="1" applyBorder="1" applyAlignment="1">
      <alignment horizontal="center" vertical="center" wrapText="1"/>
    </xf>
    <xf numFmtId="0" fontId="0" fillId="0" borderId="0" xfId="0" applyAlignment="1">
      <alignment wrapText="1"/>
    </xf>
    <xf numFmtId="0" fontId="4" fillId="3" borderId="1" xfId="0" applyFont="1" applyFill="1" applyBorder="1" applyAlignment="1" applyProtection="1">
      <alignment vertical="top" wrapText="1"/>
    </xf>
    <xf numFmtId="0" fontId="3" fillId="7" borderId="5"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4" borderId="5" xfId="0" applyFont="1" applyFill="1" applyBorder="1" applyAlignment="1" applyProtection="1">
      <alignment horizontal="center" vertical="center" wrapText="1"/>
    </xf>
    <xf numFmtId="0" fontId="4" fillId="2" borderId="1"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0" fillId="0" borderId="0" xfId="0" applyAlignment="1">
      <alignment vertical="top"/>
    </xf>
    <xf numFmtId="0" fontId="18" fillId="5" borderId="28" xfId="0" applyFont="1" applyFill="1" applyBorder="1" applyAlignment="1" applyProtection="1">
      <alignment vertical="center" wrapText="1"/>
    </xf>
    <xf numFmtId="0" fontId="16" fillId="0" borderId="5" xfId="0" applyFont="1" applyBorder="1" applyAlignment="1" applyProtection="1">
      <alignment wrapText="1"/>
      <protection locked="0"/>
    </xf>
    <xf numFmtId="0" fontId="16" fillId="0" borderId="1" xfId="0" applyFont="1" applyBorder="1" applyAlignment="1" applyProtection="1">
      <alignment wrapText="1"/>
      <protection locked="0"/>
    </xf>
    <xf numFmtId="0" fontId="16" fillId="0" borderId="6" xfId="0" applyFont="1" applyBorder="1" applyAlignment="1" applyProtection="1">
      <alignment wrapText="1"/>
      <protection locked="0"/>
    </xf>
    <xf numFmtId="0" fontId="16" fillId="0" borderId="1" xfId="0" applyFont="1" applyBorder="1" applyProtection="1">
      <protection locked="0"/>
    </xf>
    <xf numFmtId="0" fontId="16" fillId="0" borderId="8" xfId="0" applyFont="1" applyBorder="1" applyProtection="1">
      <protection locked="0"/>
    </xf>
    <xf numFmtId="0" fontId="4" fillId="2" borderId="5" xfId="0" applyFont="1" applyFill="1" applyBorder="1" applyAlignment="1" applyProtection="1">
      <alignment horizontal="left" vertical="top" wrapText="1"/>
    </xf>
    <xf numFmtId="0" fontId="4" fillId="3" borderId="5" xfId="0" applyFont="1" applyFill="1" applyBorder="1" applyAlignment="1" applyProtection="1">
      <alignment horizontal="left" vertical="top" wrapText="1"/>
    </xf>
    <xf numFmtId="0" fontId="14" fillId="11" borderId="1" xfId="0" applyFont="1" applyFill="1" applyBorder="1" applyAlignment="1">
      <alignment horizontal="center" vertical="center" wrapText="1"/>
    </xf>
    <xf numFmtId="0" fontId="14" fillId="11" borderId="6" xfId="0" applyFont="1" applyFill="1" applyBorder="1" applyAlignment="1">
      <alignment horizontal="center" vertical="center" wrapText="1"/>
    </xf>
    <xf numFmtId="0" fontId="18" fillId="10" borderId="28" xfId="0" applyFont="1" applyFill="1" applyBorder="1" applyAlignment="1" applyProtection="1">
      <alignment vertical="center" wrapText="1"/>
    </xf>
    <xf numFmtId="0" fontId="18" fillId="9" borderId="28" xfId="0" applyFont="1" applyFill="1" applyBorder="1" applyAlignment="1" applyProtection="1">
      <alignment vertical="center" wrapText="1"/>
    </xf>
    <xf numFmtId="0" fontId="14" fillId="11" borderId="19" xfId="0" applyFont="1" applyFill="1" applyBorder="1" applyAlignment="1">
      <alignment horizontal="center" vertical="center" wrapText="1"/>
    </xf>
    <xf numFmtId="0" fontId="19" fillId="2" borderId="5"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protection locked="0"/>
    </xf>
    <xf numFmtId="164" fontId="19" fillId="2" borderId="1" xfId="0" applyNumberFormat="1"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protection locked="0"/>
    </xf>
    <xf numFmtId="164" fontId="19" fillId="2" borderId="8" xfId="0" applyNumberFormat="1"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20" fillId="8" borderId="29" xfId="0" applyFont="1" applyFill="1" applyBorder="1" applyAlignment="1" applyProtection="1">
      <alignment vertical="center" wrapText="1"/>
    </xf>
    <xf numFmtId="0" fontId="21" fillId="0" borderId="29" xfId="0" applyFont="1" applyBorder="1" applyAlignment="1" applyProtection="1">
      <alignment vertical="center" wrapText="1"/>
    </xf>
    <xf numFmtId="0" fontId="21" fillId="0" borderId="30" xfId="0" applyFont="1" applyBorder="1" applyAlignment="1" applyProtection="1">
      <alignment vertical="center" wrapText="1"/>
    </xf>
    <xf numFmtId="0" fontId="20" fillId="11" borderId="29" xfId="0" applyFont="1" applyFill="1" applyBorder="1" applyAlignment="1" applyProtection="1">
      <alignment vertical="center" wrapText="1"/>
    </xf>
    <xf numFmtId="0" fontId="21" fillId="0" borderId="29" xfId="1" applyFont="1" applyBorder="1" applyAlignment="1" applyProtection="1">
      <alignment vertical="center" wrapText="1"/>
    </xf>
    <xf numFmtId="0" fontId="21" fillId="0" borderId="30" xfId="1" applyFont="1" applyFill="1" applyBorder="1" applyAlignment="1" applyProtection="1">
      <alignment vertical="center" wrapText="1"/>
    </xf>
    <xf numFmtId="0" fontId="20" fillId="0" borderId="29" xfId="0" applyFont="1" applyBorder="1" applyAlignment="1" applyProtection="1">
      <alignment vertical="center" wrapText="1"/>
    </xf>
    <xf numFmtId="0" fontId="20" fillId="6" borderId="29" xfId="0" applyFont="1" applyFill="1" applyBorder="1" applyAlignment="1" applyProtection="1">
      <alignment vertical="center" wrapText="1"/>
    </xf>
    <xf numFmtId="0" fontId="20" fillId="3" borderId="31" xfId="0" applyFont="1" applyFill="1" applyBorder="1" applyAlignment="1" applyProtection="1">
      <alignment horizontal="left" vertical="center" wrapText="1"/>
    </xf>
    <xf numFmtId="0" fontId="22" fillId="0" borderId="29" xfId="1" applyFont="1" applyBorder="1" applyAlignment="1" applyProtection="1">
      <alignment vertical="center" wrapText="1"/>
    </xf>
    <xf numFmtId="0" fontId="23" fillId="12" borderId="31" xfId="0" applyFont="1" applyFill="1" applyBorder="1" applyAlignment="1" applyProtection="1">
      <alignment horizontal="center" vertical="center" wrapText="1"/>
    </xf>
    <xf numFmtId="0" fontId="0" fillId="0" borderId="0" xfId="0" applyAlignment="1">
      <alignment horizontal="center"/>
    </xf>
    <xf numFmtId="0" fontId="4" fillId="2" borderId="1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6" fillId="5" borderId="14" xfId="0" applyFont="1" applyFill="1" applyBorder="1" applyAlignment="1">
      <alignment horizontal="center"/>
    </xf>
    <xf numFmtId="0" fontId="6" fillId="5" borderId="12" xfId="0" applyFont="1" applyFill="1" applyBorder="1" applyAlignment="1">
      <alignment horizontal="center"/>
    </xf>
    <xf numFmtId="0" fontId="6" fillId="5" borderId="13" xfId="0" applyFont="1" applyFill="1" applyBorder="1" applyAlignment="1">
      <alignment horizontal="center"/>
    </xf>
    <xf numFmtId="0" fontId="2" fillId="5" borderId="2"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11" xfId="0" applyFont="1" applyFill="1" applyBorder="1" applyAlignment="1" applyProtection="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8" fillId="0" borderId="5" xfId="0" applyFont="1" applyBorder="1" applyAlignment="1" applyProtection="1">
      <alignment horizontal="left" vertical="top" wrapText="1"/>
    </xf>
    <xf numFmtId="0" fontId="8" fillId="0" borderId="1"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3" fillId="5" borderId="2" xfId="0" applyFont="1" applyFill="1" applyBorder="1" applyAlignment="1">
      <alignment horizontal="center"/>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0" fillId="0" borderId="18" xfId="0" applyBorder="1" applyAlignment="1">
      <alignment horizontal="center"/>
    </xf>
    <xf numFmtId="0" fontId="0" fillId="0" borderId="0" xfId="0" applyBorder="1" applyAlignment="1">
      <alignment horizontal="center"/>
    </xf>
    <xf numFmtId="0" fontId="15" fillId="11" borderId="25" xfId="0" applyFont="1" applyFill="1" applyBorder="1" applyAlignment="1">
      <alignment horizontal="center" vertical="center" wrapText="1"/>
    </xf>
    <xf numFmtId="0" fontId="15" fillId="11" borderId="26" xfId="0" applyFont="1" applyFill="1" applyBorder="1" applyAlignment="1">
      <alignment horizontal="center" vertical="center" wrapText="1"/>
    </xf>
    <xf numFmtId="0" fontId="15" fillId="11" borderId="32" xfId="0" applyFont="1" applyFill="1" applyBorder="1" applyAlignment="1">
      <alignment horizontal="center" vertical="center" wrapText="1"/>
    </xf>
    <xf numFmtId="0" fontId="10" fillId="10" borderId="22" xfId="0" applyFont="1" applyFill="1" applyBorder="1" applyAlignment="1">
      <alignment horizontal="center" vertical="center" wrapText="1"/>
    </xf>
    <xf numFmtId="0" fontId="13" fillId="10" borderId="23" xfId="0" applyFont="1" applyFill="1" applyBorder="1" applyAlignment="1">
      <alignment horizontal="center" vertical="center"/>
    </xf>
    <xf numFmtId="0" fontId="13" fillId="10" borderId="24" xfId="0" applyFont="1" applyFill="1" applyBorder="1" applyAlignment="1">
      <alignment horizontal="center" vertical="center"/>
    </xf>
    <xf numFmtId="0" fontId="15" fillId="11" borderId="25" xfId="0" applyFont="1" applyFill="1" applyBorder="1" applyAlignment="1">
      <alignment horizontal="center" vertical="center"/>
    </xf>
    <xf numFmtId="0" fontId="15" fillId="11" borderId="26" xfId="0" applyFont="1" applyFill="1" applyBorder="1" applyAlignment="1">
      <alignment horizontal="center" vertical="center"/>
    </xf>
    <xf numFmtId="0" fontId="15" fillId="11" borderId="27" xfId="0" applyFont="1" applyFill="1" applyBorder="1" applyAlignment="1">
      <alignment horizontal="center" vertical="center"/>
    </xf>
    <xf numFmtId="0" fontId="14" fillId="11" borderId="15" xfId="0" applyFont="1" applyFill="1" applyBorder="1" applyAlignment="1">
      <alignment horizontal="center" vertical="center" wrapText="1"/>
    </xf>
    <xf numFmtId="0" fontId="14" fillId="11" borderId="17" xfId="0" applyFont="1" applyFill="1" applyBorder="1" applyAlignment="1">
      <alignment horizontal="center" vertical="center"/>
    </xf>
    <xf numFmtId="0" fontId="14" fillId="11" borderId="19" xfId="0" applyFont="1" applyFill="1" applyBorder="1" applyAlignment="1">
      <alignment horizontal="center" vertical="center" wrapText="1"/>
    </xf>
    <xf numFmtId="0" fontId="14" fillId="11" borderId="20" xfId="0" applyFont="1" applyFill="1" applyBorder="1" applyAlignment="1">
      <alignment horizontal="center" vertical="center"/>
    </xf>
    <xf numFmtId="0" fontId="14" fillId="11" borderId="20" xfId="0" applyFont="1" applyFill="1" applyBorder="1" applyAlignment="1">
      <alignment horizontal="center" vertical="center" wrapText="1"/>
    </xf>
    <xf numFmtId="0" fontId="24" fillId="10" borderId="17" xfId="0" applyFont="1" applyFill="1" applyBorder="1" applyAlignment="1">
      <alignment horizontal="center"/>
    </xf>
    <xf numFmtId="0" fontId="0" fillId="10" borderId="20" xfId="0" applyFill="1" applyBorder="1" applyAlignment="1">
      <alignment horizontal="center"/>
    </xf>
    <xf numFmtId="0" fontId="0" fillId="10" borderId="21" xfId="0" applyFill="1" applyBorder="1" applyAlignment="1">
      <alignment horizontal="center"/>
    </xf>
    <xf numFmtId="0" fontId="0" fillId="0" borderId="7" xfId="0" applyBorder="1" applyAlignment="1" applyProtection="1">
      <alignment horizontal="center" wrapText="1"/>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dc.utah.gov/policies-and-standar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tabSelected="1" zoomScale="70" zoomScaleNormal="70" workbookViewId="0">
      <selection activeCell="B2" sqref="B2"/>
    </sheetView>
  </sheetViews>
  <sheetFormatPr defaultColWidth="0" defaultRowHeight="14.4" zeroHeight="1"/>
  <cols>
    <col min="1" max="1" width="3.77734375" customWidth="1"/>
    <col min="2" max="2" width="229.44140625" customWidth="1"/>
    <col min="3" max="3" width="5.77734375" customWidth="1"/>
    <col min="4" max="16384" width="9.21875" hidden="1"/>
  </cols>
  <sheetData>
    <row r="1" spans="1:3" ht="15" thickBot="1">
      <c r="A1" s="68"/>
      <c r="C1" s="68"/>
    </row>
    <row r="2" spans="1:3" ht="50.1" customHeight="1" thickBot="1">
      <c r="A2" s="68"/>
      <c r="B2" s="67" t="s">
        <v>48</v>
      </c>
      <c r="C2" s="68"/>
    </row>
    <row r="3" spans="1:3" ht="63.75" customHeight="1" thickBot="1">
      <c r="A3" s="68"/>
      <c r="B3" s="65" t="s">
        <v>69</v>
      </c>
      <c r="C3" s="68"/>
    </row>
    <row r="4" spans="1:3" ht="25.05" customHeight="1">
      <c r="A4" s="68"/>
      <c r="B4" s="36" t="s">
        <v>30</v>
      </c>
      <c r="C4" s="68"/>
    </row>
    <row r="5" spans="1:3" ht="42.75" customHeight="1">
      <c r="A5" s="68"/>
      <c r="B5" s="64" t="s">
        <v>50</v>
      </c>
      <c r="C5" s="68"/>
    </row>
    <row r="6" spans="1:3" ht="26.1" customHeight="1">
      <c r="A6" s="68"/>
      <c r="B6" s="64" t="s">
        <v>32</v>
      </c>
      <c r="C6" s="68"/>
    </row>
    <row r="7" spans="1:3" ht="246.75" customHeight="1">
      <c r="A7" s="68"/>
      <c r="B7" s="63" t="s">
        <v>84</v>
      </c>
      <c r="C7" s="68"/>
    </row>
    <row r="8" spans="1:3" ht="95.1" customHeight="1">
      <c r="A8" s="68"/>
      <c r="B8" s="58" t="s">
        <v>72</v>
      </c>
      <c r="C8" s="68"/>
    </row>
    <row r="9" spans="1:3" ht="40.049999999999997" customHeight="1">
      <c r="A9" s="68"/>
      <c r="B9" s="58" t="s">
        <v>71</v>
      </c>
      <c r="C9" s="68"/>
    </row>
    <row r="10" spans="1:3" ht="62.1" customHeight="1">
      <c r="A10" s="68"/>
      <c r="B10" s="58" t="s">
        <v>74</v>
      </c>
      <c r="C10" s="68"/>
    </row>
    <row r="11" spans="1:3" ht="81.75" customHeight="1">
      <c r="A11" s="68"/>
      <c r="B11" s="58" t="s">
        <v>75</v>
      </c>
      <c r="C11" s="68"/>
    </row>
    <row r="12" spans="1:3" ht="26.1" customHeight="1" thickBot="1">
      <c r="A12" s="68"/>
      <c r="B12" s="59" t="s">
        <v>64</v>
      </c>
      <c r="C12" s="68"/>
    </row>
    <row r="13" spans="1:3" ht="26.1" customHeight="1">
      <c r="A13" s="68"/>
      <c r="B13" s="47" t="s">
        <v>31</v>
      </c>
      <c r="C13" s="68"/>
    </row>
    <row r="14" spans="1:3" ht="26.1" customHeight="1">
      <c r="A14" s="68"/>
      <c r="B14" s="57" t="s">
        <v>70</v>
      </c>
      <c r="C14" s="68"/>
    </row>
    <row r="15" spans="1:3" ht="26.1" customHeight="1">
      <c r="A15" s="68"/>
      <c r="B15" s="57" t="s">
        <v>32</v>
      </c>
      <c r="C15" s="68"/>
    </row>
    <row r="16" spans="1:3" ht="42.75" customHeight="1">
      <c r="A16" s="68"/>
      <c r="B16" s="58" t="s">
        <v>83</v>
      </c>
      <c r="C16" s="68"/>
    </row>
    <row r="17" spans="1:3" ht="26.1" customHeight="1">
      <c r="A17" s="68"/>
      <c r="B17" s="58" t="s">
        <v>66</v>
      </c>
      <c r="C17" s="68"/>
    </row>
    <row r="18" spans="1:3" s="27" customFormat="1" ht="26.1" customHeight="1">
      <c r="A18" s="68"/>
      <c r="B18" s="66" t="s">
        <v>67</v>
      </c>
      <c r="C18" s="68"/>
    </row>
    <row r="19" spans="1:3" ht="26.1" customHeight="1">
      <c r="A19" s="68"/>
      <c r="B19" s="58" t="s">
        <v>68</v>
      </c>
      <c r="C19" s="68"/>
    </row>
    <row r="20" spans="1:3" s="27" customFormat="1" ht="26.1" customHeight="1" thickBot="1">
      <c r="A20" s="68"/>
      <c r="B20" s="59" t="s">
        <v>76</v>
      </c>
      <c r="C20" s="68"/>
    </row>
    <row r="21" spans="1:3" ht="26.1" customHeight="1">
      <c r="A21" s="68"/>
      <c r="B21" s="46" t="s">
        <v>46</v>
      </c>
      <c r="C21" s="68"/>
    </row>
    <row r="22" spans="1:3" ht="26.1" customHeight="1">
      <c r="A22" s="68"/>
      <c r="B22" s="60" t="s">
        <v>49</v>
      </c>
      <c r="C22" s="68"/>
    </row>
    <row r="23" spans="1:3" ht="26.1" customHeight="1">
      <c r="A23" s="68"/>
      <c r="B23" s="60" t="s">
        <v>32</v>
      </c>
      <c r="C23" s="68"/>
    </row>
    <row r="24" spans="1:3" ht="26.1" customHeight="1">
      <c r="A24" s="68"/>
      <c r="B24" s="58" t="s">
        <v>65</v>
      </c>
      <c r="C24" s="68"/>
    </row>
    <row r="25" spans="1:3" ht="44.1" customHeight="1">
      <c r="A25" s="68"/>
      <c r="B25" s="58" t="s">
        <v>77</v>
      </c>
      <c r="C25" s="68"/>
    </row>
    <row r="26" spans="1:3" ht="26.1" customHeight="1">
      <c r="A26" s="68"/>
      <c r="B26" s="61" t="s">
        <v>61</v>
      </c>
      <c r="C26" s="68"/>
    </row>
    <row r="27" spans="1:3" ht="113.25" customHeight="1">
      <c r="A27" s="68"/>
      <c r="B27" s="61" t="s">
        <v>78</v>
      </c>
      <c r="C27" s="68"/>
    </row>
    <row r="28" spans="1:3" ht="26.1" customHeight="1">
      <c r="A28" s="68"/>
      <c r="B28" s="61" t="s">
        <v>62</v>
      </c>
      <c r="C28" s="68"/>
    </row>
    <row r="29" spans="1:3" ht="26.1" customHeight="1">
      <c r="A29" s="68"/>
      <c r="B29" s="61" t="s">
        <v>63</v>
      </c>
      <c r="C29" s="68"/>
    </row>
    <row r="30" spans="1:3" ht="86.1" customHeight="1">
      <c r="A30" s="68"/>
      <c r="B30" s="61" t="s">
        <v>79</v>
      </c>
      <c r="C30" s="68"/>
    </row>
    <row r="31" spans="1:3" ht="116.1" customHeight="1">
      <c r="A31" s="68"/>
      <c r="B31" s="61" t="s">
        <v>80</v>
      </c>
      <c r="C31" s="68"/>
    </row>
    <row r="32" spans="1:3" s="35" customFormat="1" ht="135" customHeight="1">
      <c r="A32" s="68"/>
      <c r="B32" s="61" t="s">
        <v>81</v>
      </c>
      <c r="C32" s="68"/>
    </row>
    <row r="33" spans="1:3" ht="26.1" customHeight="1" thickBot="1">
      <c r="A33" s="68"/>
      <c r="B33" s="62" t="s">
        <v>82</v>
      </c>
      <c r="C33" s="68"/>
    </row>
    <row r="34" spans="1:3"/>
  </sheetData>
  <sheetProtection sheet="1" objects="1" scenarios="1"/>
  <mergeCells count="2">
    <mergeCell ref="A1:A33"/>
    <mergeCell ref="C1:C33"/>
  </mergeCells>
  <hyperlinks>
    <hyperlink ref="B18" r:id="rId1"/>
  </hyperlinks>
  <pageMargins left="0.25" right="0.25" top="0.75" bottom="0.75" header="0.3" footer="0.3"/>
  <pageSetup scale="4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55" zoomScaleNormal="55" workbookViewId="0">
      <selection activeCell="I30" sqref="I30"/>
    </sheetView>
  </sheetViews>
  <sheetFormatPr defaultColWidth="0" defaultRowHeight="14.4" zeroHeight="1"/>
  <cols>
    <col min="1" max="1" width="5.77734375" customWidth="1"/>
    <col min="2" max="2" width="20.77734375" customWidth="1"/>
    <col min="3" max="3" width="84.77734375" customWidth="1"/>
    <col min="4" max="6" width="29.77734375" customWidth="1"/>
    <col min="7" max="7" width="6.77734375" customWidth="1"/>
    <col min="8" max="8" width="84.77734375" customWidth="1"/>
    <col min="9" max="9" width="30" customWidth="1"/>
    <col min="10" max="17" width="24.77734375" customWidth="1"/>
    <col min="18" max="18" width="5.77734375" customWidth="1"/>
    <col min="19" max="16384" width="9.21875" hidden="1"/>
  </cols>
  <sheetData>
    <row r="1" spans="1:18" ht="25.05" customHeight="1" thickBot="1">
      <c r="A1" s="68"/>
      <c r="B1" s="68"/>
      <c r="C1" s="68"/>
      <c r="D1" s="68"/>
      <c r="E1" s="68"/>
      <c r="F1" s="68"/>
      <c r="G1" s="68"/>
      <c r="H1" s="68"/>
      <c r="I1" s="68"/>
      <c r="J1" s="68"/>
      <c r="K1" s="68"/>
      <c r="L1" s="68"/>
      <c r="M1" s="68"/>
      <c r="N1" s="68"/>
      <c r="O1" s="68"/>
      <c r="P1" s="68"/>
      <c r="Q1" s="68"/>
      <c r="R1" s="68"/>
    </row>
    <row r="2" spans="1:18" ht="100.05" customHeight="1">
      <c r="A2" s="68"/>
      <c r="B2" s="80" t="s">
        <v>29</v>
      </c>
      <c r="C2" s="81"/>
      <c r="D2" s="81"/>
      <c r="E2" s="81"/>
      <c r="F2" s="82"/>
      <c r="G2" s="1"/>
      <c r="H2" s="77" t="s">
        <v>19</v>
      </c>
      <c r="I2" s="78"/>
      <c r="J2" s="78"/>
      <c r="K2" s="78"/>
      <c r="L2" s="78"/>
      <c r="M2" s="78"/>
      <c r="N2" s="78"/>
      <c r="O2" s="78"/>
      <c r="P2" s="78"/>
      <c r="Q2" s="79"/>
      <c r="R2" s="68"/>
    </row>
    <row r="3" spans="1:18" ht="70.05" customHeight="1">
      <c r="A3" s="68"/>
      <c r="B3" s="3" t="s">
        <v>0</v>
      </c>
      <c r="C3" s="2" t="s">
        <v>8</v>
      </c>
      <c r="D3" s="2" t="s">
        <v>17</v>
      </c>
      <c r="E3" s="2" t="s">
        <v>7</v>
      </c>
      <c r="F3" s="4" t="s">
        <v>40</v>
      </c>
      <c r="G3" s="1"/>
      <c r="H3" s="32" t="s">
        <v>8</v>
      </c>
      <c r="I3" s="9" t="s">
        <v>33</v>
      </c>
      <c r="J3" s="8" t="s">
        <v>10</v>
      </c>
      <c r="K3" s="8" t="s">
        <v>9</v>
      </c>
      <c r="L3" s="9" t="s">
        <v>11</v>
      </c>
      <c r="M3" s="9" t="s">
        <v>12</v>
      </c>
      <c r="N3" s="8" t="s">
        <v>13</v>
      </c>
      <c r="O3" s="8" t="s">
        <v>14</v>
      </c>
      <c r="P3" s="9" t="s">
        <v>15</v>
      </c>
      <c r="Q3" s="10" t="s">
        <v>16</v>
      </c>
      <c r="R3" s="68"/>
    </row>
    <row r="4" spans="1:18" ht="25.05" customHeight="1">
      <c r="A4" s="68"/>
      <c r="B4" s="69" t="s">
        <v>1</v>
      </c>
      <c r="C4" s="33"/>
      <c r="D4" s="16">
        <f>SUM(E4,F4)</f>
        <v>0</v>
      </c>
      <c r="E4" s="12"/>
      <c r="F4" s="23"/>
      <c r="G4" s="1"/>
      <c r="H4" s="42" t="str">
        <f>IF(C4=0,"",C4)</f>
        <v/>
      </c>
      <c r="I4" s="11"/>
      <c r="J4" s="17" t="str">
        <f>IF(I4="Fixed",E4/4,IF(I4="Variable","As Billed",IF(I4=0,"Select",IF(I4="Periodic","See Below"))))</f>
        <v>Select</v>
      </c>
      <c r="K4" s="17" t="str">
        <f>IF(I4="Fixed",F4/4,IF(I4="Variable","As Billed",IF(I4=0,"Structure",IF(I4="Periodic",""))))</f>
        <v>Structure</v>
      </c>
      <c r="L4" s="17" t="str">
        <f>IF(I4="Fixed",E4/4,IF(I4="Variable","As Billed",IF(I4=0,"Type",IF(I4="Periodic",""))))</f>
        <v>Type</v>
      </c>
      <c r="M4" s="17" t="str">
        <f>IF(I4="Fixed",F4/4,IF(I4="Variable","As Billed",IF(I4=0,"",IF(I4="Periodic",""))))</f>
        <v/>
      </c>
      <c r="N4" s="17" t="str">
        <f>IF(I4="Fixed",E4/4,IF(I4="Variable","As Billed",IF(I4=0,"",IF(I4="Periodic",""))))</f>
        <v/>
      </c>
      <c r="O4" s="17" t="str">
        <f>IF(I4="Fixed",F4/4,IF(I4="Variable","As Billed",IF(I4=0,"",IF(I4="Periodic",""))))</f>
        <v/>
      </c>
      <c r="P4" s="17" t="str">
        <f>IF(I4="Fixed",E4/4,IF(I4="Variable","As Billed",IF(I4=0,"",IF(I4="Periodic",""))))</f>
        <v/>
      </c>
      <c r="Q4" s="17" t="str">
        <f>IF(I4="Fixed",F4/4,IF(I4="Variable","As Billed",IF(I4=0,"",IF(I4="Periodic",""))))</f>
        <v/>
      </c>
      <c r="R4" s="68"/>
    </row>
    <row r="5" spans="1:18" ht="25.05" customHeight="1">
      <c r="A5" s="68"/>
      <c r="B5" s="70"/>
      <c r="C5" s="33"/>
      <c r="D5" s="16">
        <f t="shared" ref="D5:D30" si="0">SUM(E5,F5)</f>
        <v>0</v>
      </c>
      <c r="E5" s="12"/>
      <c r="F5" s="23"/>
      <c r="G5" s="1"/>
      <c r="H5" s="42" t="str">
        <f t="shared" ref="H5:H29" si="1">IF(C5=0,"",C5)</f>
        <v/>
      </c>
      <c r="I5" s="11"/>
      <c r="J5" s="17" t="str">
        <f t="shared" ref="J5:J30" si="2">IF(I5="Fixed",E5/4,IF(I5="Variable","As Billed",IF(I5=0,"Select",IF(I5="Periodic","See Below"))))</f>
        <v>Select</v>
      </c>
      <c r="K5" s="17" t="str">
        <f t="shared" ref="K5:K30" si="3">IF(I5="Fixed",F5/4,IF(I5="Variable","As Billed",IF(I5=0,"Structure",IF(I5="Periodic",""))))</f>
        <v>Structure</v>
      </c>
      <c r="L5" s="17" t="str">
        <f t="shared" ref="L5:L30" si="4">IF(I5="Fixed",E5/4,IF(I5="Variable","As Billed",IF(I5=0,"Type",IF(I5="Periodic",""))))</f>
        <v>Type</v>
      </c>
      <c r="M5" s="17" t="str">
        <f t="shared" ref="M5:M30" si="5">IF(I5="Fixed",F5/4,IF(I5="Variable","As Billed",IF(I5=0,"",IF(I5="Periodic",""))))</f>
        <v/>
      </c>
      <c r="N5" s="17" t="str">
        <f t="shared" ref="N5:N30" si="6">IF(I5="Fixed",E5/4,IF(I5="Variable","As Billed",IF(I5=0,"",IF(I5="Periodic",""))))</f>
        <v/>
      </c>
      <c r="O5" s="17" t="str">
        <f t="shared" ref="O5:O30" si="7">IF(I5="Fixed",F5/4,IF(I5="Variable","As Billed",IF(I5=0,"",IF(I5="Periodic",""))))</f>
        <v/>
      </c>
      <c r="P5" s="17" t="str">
        <f t="shared" ref="P5:P30" si="8">IF(I5="Fixed",E5/4,IF(I5="Variable","As Billed",IF(I5=0,"",IF(I5="Periodic",""))))</f>
        <v/>
      </c>
      <c r="Q5" s="17" t="str">
        <f t="shared" ref="Q5:Q30" si="9">IF(I5="Fixed",F5/4,IF(I5="Variable","As Billed",IF(I5=0,"",IF(I5="Periodic",""))))</f>
        <v/>
      </c>
      <c r="R5" s="68"/>
    </row>
    <row r="6" spans="1:18" ht="25.05" customHeight="1">
      <c r="A6" s="68"/>
      <c r="B6" s="69" t="s">
        <v>2</v>
      </c>
      <c r="C6" s="33"/>
      <c r="D6" s="16">
        <f t="shared" si="0"/>
        <v>0</v>
      </c>
      <c r="E6" s="12"/>
      <c r="F6" s="23"/>
      <c r="G6" s="1"/>
      <c r="H6" s="42" t="str">
        <f t="shared" si="1"/>
        <v/>
      </c>
      <c r="I6" s="11"/>
      <c r="J6" s="17" t="str">
        <f t="shared" si="2"/>
        <v>Select</v>
      </c>
      <c r="K6" s="17" t="str">
        <f t="shared" si="3"/>
        <v>Structure</v>
      </c>
      <c r="L6" s="17" t="str">
        <f t="shared" si="4"/>
        <v>Type</v>
      </c>
      <c r="M6" s="17" t="str">
        <f t="shared" si="5"/>
        <v/>
      </c>
      <c r="N6" s="17" t="str">
        <f t="shared" si="6"/>
        <v/>
      </c>
      <c r="O6" s="17" t="str">
        <f t="shared" si="7"/>
        <v/>
      </c>
      <c r="P6" s="17" t="str">
        <f t="shared" si="8"/>
        <v/>
      </c>
      <c r="Q6" s="17" t="str">
        <f t="shared" si="9"/>
        <v/>
      </c>
      <c r="R6" s="68"/>
    </row>
    <row r="7" spans="1:18" ht="25.05" customHeight="1">
      <c r="A7" s="68"/>
      <c r="B7" s="70"/>
      <c r="C7" s="33"/>
      <c r="D7" s="16">
        <f t="shared" si="0"/>
        <v>0</v>
      </c>
      <c r="E7" s="12"/>
      <c r="F7" s="23"/>
      <c r="G7" s="1"/>
      <c r="H7" s="42" t="str">
        <f t="shared" si="1"/>
        <v/>
      </c>
      <c r="I7" s="11"/>
      <c r="J7" s="17" t="str">
        <f t="shared" si="2"/>
        <v>Select</v>
      </c>
      <c r="K7" s="17" t="str">
        <f t="shared" si="3"/>
        <v>Structure</v>
      </c>
      <c r="L7" s="17" t="str">
        <f t="shared" si="4"/>
        <v>Type</v>
      </c>
      <c r="M7" s="17" t="str">
        <f t="shared" si="5"/>
        <v/>
      </c>
      <c r="N7" s="17" t="str">
        <f t="shared" si="6"/>
        <v/>
      </c>
      <c r="O7" s="17" t="str">
        <f t="shared" si="7"/>
        <v/>
      </c>
      <c r="P7" s="17" t="str">
        <f t="shared" si="8"/>
        <v/>
      </c>
      <c r="Q7" s="17" t="str">
        <f t="shared" si="9"/>
        <v/>
      </c>
      <c r="R7" s="68"/>
    </row>
    <row r="8" spans="1:18" ht="25.05" customHeight="1">
      <c r="A8" s="68"/>
      <c r="B8" s="86" t="s">
        <v>3</v>
      </c>
      <c r="C8" s="34"/>
      <c r="D8" s="22">
        <f t="shared" si="0"/>
        <v>0</v>
      </c>
      <c r="E8" s="13"/>
      <c r="F8" s="24"/>
      <c r="G8" s="1"/>
      <c r="H8" s="43" t="str">
        <f t="shared" si="1"/>
        <v/>
      </c>
      <c r="I8" s="19"/>
      <c r="J8" s="20" t="str">
        <f t="shared" si="2"/>
        <v>Select</v>
      </c>
      <c r="K8" s="20" t="str">
        <f t="shared" si="3"/>
        <v>Structure</v>
      </c>
      <c r="L8" s="20" t="str">
        <f t="shared" si="4"/>
        <v>Type</v>
      </c>
      <c r="M8" s="20" t="str">
        <f t="shared" si="5"/>
        <v/>
      </c>
      <c r="N8" s="20" t="str">
        <f t="shared" si="6"/>
        <v/>
      </c>
      <c r="O8" s="20" t="str">
        <f t="shared" si="7"/>
        <v/>
      </c>
      <c r="P8" s="20" t="str">
        <f t="shared" si="8"/>
        <v/>
      </c>
      <c r="Q8" s="20" t="str">
        <f t="shared" si="9"/>
        <v/>
      </c>
      <c r="R8" s="68"/>
    </row>
    <row r="9" spans="1:18" ht="25.05" customHeight="1">
      <c r="A9" s="68"/>
      <c r="B9" s="87"/>
      <c r="C9" s="34"/>
      <c r="D9" s="22">
        <f t="shared" si="0"/>
        <v>0</v>
      </c>
      <c r="E9" s="13"/>
      <c r="F9" s="24"/>
      <c r="G9" s="1"/>
      <c r="H9" s="43" t="str">
        <f t="shared" si="1"/>
        <v/>
      </c>
      <c r="I9" s="19"/>
      <c r="J9" s="20" t="str">
        <f t="shared" si="2"/>
        <v>Select</v>
      </c>
      <c r="K9" s="20" t="str">
        <f t="shared" si="3"/>
        <v>Structure</v>
      </c>
      <c r="L9" s="20" t="str">
        <f t="shared" si="4"/>
        <v>Type</v>
      </c>
      <c r="M9" s="20" t="str">
        <f t="shared" si="5"/>
        <v/>
      </c>
      <c r="N9" s="20" t="str">
        <f t="shared" si="6"/>
        <v/>
      </c>
      <c r="O9" s="20" t="str">
        <f t="shared" si="7"/>
        <v/>
      </c>
      <c r="P9" s="20" t="str">
        <f t="shared" si="8"/>
        <v/>
      </c>
      <c r="Q9" s="20" t="str">
        <f t="shared" si="9"/>
        <v/>
      </c>
      <c r="R9" s="68"/>
    </row>
    <row r="10" spans="1:18" ht="25.05" customHeight="1">
      <c r="A10" s="68"/>
      <c r="B10" s="87"/>
      <c r="C10" s="34"/>
      <c r="D10" s="22">
        <f t="shared" si="0"/>
        <v>0</v>
      </c>
      <c r="E10" s="13"/>
      <c r="F10" s="24"/>
      <c r="G10" s="1"/>
      <c r="H10" s="43" t="str">
        <f t="shared" si="1"/>
        <v/>
      </c>
      <c r="I10" s="19"/>
      <c r="J10" s="20" t="str">
        <f t="shared" si="2"/>
        <v>Select</v>
      </c>
      <c r="K10" s="20" t="str">
        <f t="shared" si="3"/>
        <v>Structure</v>
      </c>
      <c r="L10" s="20" t="str">
        <f t="shared" si="4"/>
        <v>Type</v>
      </c>
      <c r="M10" s="20" t="str">
        <f t="shared" si="5"/>
        <v/>
      </c>
      <c r="N10" s="20" t="str">
        <f t="shared" si="6"/>
        <v/>
      </c>
      <c r="O10" s="20" t="str">
        <f t="shared" si="7"/>
        <v/>
      </c>
      <c r="P10" s="20" t="str">
        <f t="shared" si="8"/>
        <v/>
      </c>
      <c r="Q10" s="20" t="str">
        <f t="shared" si="9"/>
        <v/>
      </c>
      <c r="R10" s="68"/>
    </row>
    <row r="11" spans="1:18" ht="25.05" customHeight="1">
      <c r="A11" s="68"/>
      <c r="B11" s="87"/>
      <c r="C11" s="34"/>
      <c r="D11" s="22">
        <f t="shared" si="0"/>
        <v>0</v>
      </c>
      <c r="E11" s="13"/>
      <c r="F11" s="24"/>
      <c r="G11" s="1"/>
      <c r="H11" s="43" t="str">
        <f t="shared" si="1"/>
        <v/>
      </c>
      <c r="I11" s="19"/>
      <c r="J11" s="20" t="str">
        <f t="shared" si="2"/>
        <v>Select</v>
      </c>
      <c r="K11" s="20" t="str">
        <f t="shared" si="3"/>
        <v>Structure</v>
      </c>
      <c r="L11" s="20" t="str">
        <f t="shared" si="4"/>
        <v>Type</v>
      </c>
      <c r="M11" s="20" t="str">
        <f t="shared" si="5"/>
        <v/>
      </c>
      <c r="N11" s="20" t="str">
        <f t="shared" si="6"/>
        <v/>
      </c>
      <c r="O11" s="20" t="str">
        <f t="shared" si="7"/>
        <v/>
      </c>
      <c r="P11" s="20" t="str">
        <f t="shared" si="8"/>
        <v/>
      </c>
      <c r="Q11" s="20" t="str">
        <f t="shared" si="9"/>
        <v/>
      </c>
      <c r="R11" s="68"/>
    </row>
    <row r="12" spans="1:18" ht="25.05" customHeight="1">
      <c r="A12" s="68"/>
      <c r="B12" s="87"/>
      <c r="C12" s="34"/>
      <c r="D12" s="22">
        <f t="shared" si="0"/>
        <v>0</v>
      </c>
      <c r="E12" s="13"/>
      <c r="F12" s="24"/>
      <c r="G12" s="1"/>
      <c r="H12" s="43" t="str">
        <f t="shared" si="1"/>
        <v/>
      </c>
      <c r="I12" s="19"/>
      <c r="J12" s="20" t="str">
        <f t="shared" si="2"/>
        <v>Select</v>
      </c>
      <c r="K12" s="20" t="str">
        <f t="shared" si="3"/>
        <v>Structure</v>
      </c>
      <c r="L12" s="20" t="str">
        <f t="shared" si="4"/>
        <v>Type</v>
      </c>
      <c r="M12" s="20" t="str">
        <f t="shared" si="5"/>
        <v/>
      </c>
      <c r="N12" s="20" t="str">
        <f t="shared" si="6"/>
        <v/>
      </c>
      <c r="O12" s="20" t="str">
        <f t="shared" si="7"/>
        <v/>
      </c>
      <c r="P12" s="20" t="str">
        <f t="shared" si="8"/>
        <v/>
      </c>
      <c r="Q12" s="20" t="str">
        <f t="shared" si="9"/>
        <v/>
      </c>
      <c r="R12" s="68"/>
    </row>
    <row r="13" spans="1:18" ht="25.05" customHeight="1">
      <c r="A13" s="68"/>
      <c r="B13" s="87"/>
      <c r="C13" s="34"/>
      <c r="D13" s="22">
        <f t="shared" si="0"/>
        <v>0</v>
      </c>
      <c r="E13" s="13"/>
      <c r="F13" s="24"/>
      <c r="G13" s="1"/>
      <c r="H13" s="43" t="str">
        <f t="shared" si="1"/>
        <v/>
      </c>
      <c r="I13" s="19"/>
      <c r="J13" s="20" t="str">
        <f t="shared" si="2"/>
        <v>Select</v>
      </c>
      <c r="K13" s="20" t="str">
        <f t="shared" si="3"/>
        <v>Structure</v>
      </c>
      <c r="L13" s="20" t="str">
        <f t="shared" si="4"/>
        <v>Type</v>
      </c>
      <c r="M13" s="20" t="str">
        <f t="shared" si="5"/>
        <v/>
      </c>
      <c r="N13" s="20" t="str">
        <f t="shared" si="6"/>
        <v/>
      </c>
      <c r="O13" s="20" t="str">
        <f t="shared" si="7"/>
        <v/>
      </c>
      <c r="P13" s="20" t="str">
        <f t="shared" si="8"/>
        <v/>
      </c>
      <c r="Q13" s="20" t="str">
        <f t="shared" si="9"/>
        <v/>
      </c>
      <c r="R13" s="68"/>
    </row>
    <row r="14" spans="1:18" ht="25.05" customHeight="1">
      <c r="A14" s="68"/>
      <c r="B14" s="87"/>
      <c r="C14" s="34"/>
      <c r="D14" s="22">
        <f t="shared" si="0"/>
        <v>0</v>
      </c>
      <c r="E14" s="13"/>
      <c r="F14" s="24"/>
      <c r="G14" s="1"/>
      <c r="H14" s="43" t="str">
        <f t="shared" si="1"/>
        <v/>
      </c>
      <c r="I14" s="19"/>
      <c r="J14" s="20" t="str">
        <f t="shared" si="2"/>
        <v>Select</v>
      </c>
      <c r="K14" s="20" t="str">
        <f t="shared" si="3"/>
        <v>Structure</v>
      </c>
      <c r="L14" s="20" t="str">
        <f t="shared" si="4"/>
        <v>Type</v>
      </c>
      <c r="M14" s="20" t="str">
        <f t="shared" si="5"/>
        <v/>
      </c>
      <c r="N14" s="20" t="str">
        <f t="shared" si="6"/>
        <v/>
      </c>
      <c r="O14" s="20" t="str">
        <f t="shared" si="7"/>
        <v/>
      </c>
      <c r="P14" s="20" t="str">
        <f t="shared" si="8"/>
        <v/>
      </c>
      <c r="Q14" s="20" t="str">
        <f t="shared" si="9"/>
        <v/>
      </c>
      <c r="R14" s="68"/>
    </row>
    <row r="15" spans="1:18" ht="25.05" customHeight="1">
      <c r="A15" s="68"/>
      <c r="B15" s="87"/>
      <c r="C15" s="34"/>
      <c r="D15" s="22">
        <f t="shared" si="0"/>
        <v>0</v>
      </c>
      <c r="E15" s="13"/>
      <c r="F15" s="24"/>
      <c r="G15" s="1"/>
      <c r="H15" s="43" t="str">
        <f t="shared" si="1"/>
        <v/>
      </c>
      <c r="I15" s="19"/>
      <c r="J15" s="20" t="str">
        <f t="shared" si="2"/>
        <v>Select</v>
      </c>
      <c r="K15" s="20" t="str">
        <f t="shared" si="3"/>
        <v>Structure</v>
      </c>
      <c r="L15" s="20" t="str">
        <f t="shared" si="4"/>
        <v>Type</v>
      </c>
      <c r="M15" s="20" t="str">
        <f t="shared" si="5"/>
        <v/>
      </c>
      <c r="N15" s="20" t="str">
        <f t="shared" si="6"/>
        <v/>
      </c>
      <c r="O15" s="20" t="str">
        <f t="shared" si="7"/>
        <v/>
      </c>
      <c r="P15" s="20" t="str">
        <f t="shared" si="8"/>
        <v/>
      </c>
      <c r="Q15" s="20" t="str">
        <f t="shared" si="9"/>
        <v/>
      </c>
      <c r="R15" s="68"/>
    </row>
    <row r="16" spans="1:18" ht="25.05" customHeight="1">
      <c r="A16" s="68"/>
      <c r="B16" s="87"/>
      <c r="C16" s="34"/>
      <c r="D16" s="22">
        <f t="shared" si="0"/>
        <v>0</v>
      </c>
      <c r="E16" s="13"/>
      <c r="F16" s="24"/>
      <c r="G16" s="1"/>
      <c r="H16" s="43" t="str">
        <f t="shared" si="1"/>
        <v/>
      </c>
      <c r="I16" s="19"/>
      <c r="J16" s="20" t="str">
        <f t="shared" si="2"/>
        <v>Select</v>
      </c>
      <c r="K16" s="20" t="str">
        <f t="shared" si="3"/>
        <v>Structure</v>
      </c>
      <c r="L16" s="20" t="str">
        <f t="shared" si="4"/>
        <v>Type</v>
      </c>
      <c r="M16" s="20" t="str">
        <f t="shared" si="5"/>
        <v/>
      </c>
      <c r="N16" s="20" t="str">
        <f t="shared" si="6"/>
        <v/>
      </c>
      <c r="O16" s="20" t="str">
        <f t="shared" si="7"/>
        <v/>
      </c>
      <c r="P16" s="20" t="str">
        <f t="shared" si="8"/>
        <v/>
      </c>
      <c r="Q16" s="20" t="str">
        <f t="shared" si="9"/>
        <v/>
      </c>
      <c r="R16" s="68"/>
    </row>
    <row r="17" spans="1:18" ht="25.05" customHeight="1">
      <c r="A17" s="68"/>
      <c r="B17" s="87"/>
      <c r="C17" s="34"/>
      <c r="D17" s="22">
        <f t="shared" si="0"/>
        <v>0</v>
      </c>
      <c r="E17" s="13"/>
      <c r="F17" s="24"/>
      <c r="G17" s="1"/>
      <c r="H17" s="43" t="str">
        <f t="shared" si="1"/>
        <v/>
      </c>
      <c r="I17" s="19"/>
      <c r="J17" s="20" t="str">
        <f t="shared" si="2"/>
        <v>Select</v>
      </c>
      <c r="K17" s="20" t="str">
        <f t="shared" si="3"/>
        <v>Structure</v>
      </c>
      <c r="L17" s="20" t="str">
        <f t="shared" si="4"/>
        <v>Type</v>
      </c>
      <c r="M17" s="20" t="str">
        <f t="shared" si="5"/>
        <v/>
      </c>
      <c r="N17" s="20" t="str">
        <f t="shared" si="6"/>
        <v/>
      </c>
      <c r="O17" s="20" t="str">
        <f t="shared" si="7"/>
        <v/>
      </c>
      <c r="P17" s="20" t="str">
        <f t="shared" si="8"/>
        <v/>
      </c>
      <c r="Q17" s="20" t="str">
        <f t="shared" si="9"/>
        <v/>
      </c>
      <c r="R17" s="68"/>
    </row>
    <row r="18" spans="1:18" ht="25.05" customHeight="1">
      <c r="A18" s="68"/>
      <c r="B18" s="87"/>
      <c r="C18" s="34"/>
      <c r="D18" s="22">
        <f t="shared" si="0"/>
        <v>0</v>
      </c>
      <c r="E18" s="13"/>
      <c r="F18" s="24"/>
      <c r="G18" s="1"/>
      <c r="H18" s="43" t="str">
        <f t="shared" si="1"/>
        <v/>
      </c>
      <c r="I18" s="19"/>
      <c r="J18" s="20" t="str">
        <f t="shared" si="2"/>
        <v>Select</v>
      </c>
      <c r="K18" s="20" t="str">
        <f t="shared" si="3"/>
        <v>Structure</v>
      </c>
      <c r="L18" s="20" t="str">
        <f t="shared" si="4"/>
        <v>Type</v>
      </c>
      <c r="M18" s="20" t="str">
        <f t="shared" si="5"/>
        <v/>
      </c>
      <c r="N18" s="20" t="str">
        <f t="shared" si="6"/>
        <v/>
      </c>
      <c r="O18" s="20" t="str">
        <f t="shared" si="7"/>
        <v/>
      </c>
      <c r="P18" s="20" t="str">
        <f t="shared" si="8"/>
        <v/>
      </c>
      <c r="Q18" s="20" t="str">
        <f t="shared" si="9"/>
        <v/>
      </c>
      <c r="R18" s="68"/>
    </row>
    <row r="19" spans="1:18" ht="25.05" customHeight="1">
      <c r="A19" s="68"/>
      <c r="B19" s="87"/>
      <c r="C19" s="34"/>
      <c r="D19" s="22">
        <f t="shared" si="0"/>
        <v>0</v>
      </c>
      <c r="E19" s="13"/>
      <c r="F19" s="24"/>
      <c r="G19" s="1"/>
      <c r="H19" s="43" t="str">
        <f t="shared" si="1"/>
        <v/>
      </c>
      <c r="I19" s="19"/>
      <c r="J19" s="20" t="str">
        <f t="shared" si="2"/>
        <v>Select</v>
      </c>
      <c r="K19" s="20" t="str">
        <f t="shared" si="3"/>
        <v>Structure</v>
      </c>
      <c r="L19" s="20" t="str">
        <f t="shared" si="4"/>
        <v>Type</v>
      </c>
      <c r="M19" s="20" t="str">
        <f t="shared" si="5"/>
        <v/>
      </c>
      <c r="N19" s="20" t="str">
        <f t="shared" si="6"/>
        <v/>
      </c>
      <c r="O19" s="20" t="str">
        <f t="shared" si="7"/>
        <v/>
      </c>
      <c r="P19" s="20" t="str">
        <f t="shared" si="8"/>
        <v/>
      </c>
      <c r="Q19" s="20" t="str">
        <f t="shared" si="9"/>
        <v/>
      </c>
      <c r="R19" s="68"/>
    </row>
    <row r="20" spans="1:18" ht="25.05" customHeight="1">
      <c r="A20" s="68"/>
      <c r="B20" s="87"/>
      <c r="C20" s="34"/>
      <c r="D20" s="22">
        <f t="shared" si="0"/>
        <v>0</v>
      </c>
      <c r="E20" s="13"/>
      <c r="F20" s="24"/>
      <c r="G20" s="1"/>
      <c r="H20" s="43" t="str">
        <f t="shared" si="1"/>
        <v/>
      </c>
      <c r="I20" s="19"/>
      <c r="J20" s="20" t="str">
        <f t="shared" si="2"/>
        <v>Select</v>
      </c>
      <c r="K20" s="20" t="str">
        <f t="shared" si="3"/>
        <v>Structure</v>
      </c>
      <c r="L20" s="20" t="str">
        <f t="shared" si="4"/>
        <v>Type</v>
      </c>
      <c r="M20" s="20" t="str">
        <f t="shared" si="5"/>
        <v/>
      </c>
      <c r="N20" s="20" t="str">
        <f t="shared" si="6"/>
        <v/>
      </c>
      <c r="O20" s="20" t="str">
        <f t="shared" si="7"/>
        <v/>
      </c>
      <c r="P20" s="20" t="str">
        <f t="shared" si="8"/>
        <v/>
      </c>
      <c r="Q20" s="20" t="str">
        <f t="shared" si="9"/>
        <v/>
      </c>
      <c r="R20" s="68"/>
    </row>
    <row r="21" spans="1:18" ht="25.05" customHeight="1">
      <c r="A21" s="68"/>
      <c r="B21" s="87"/>
      <c r="C21" s="34"/>
      <c r="D21" s="22">
        <f t="shared" si="0"/>
        <v>0</v>
      </c>
      <c r="E21" s="13"/>
      <c r="F21" s="24"/>
      <c r="G21" s="1"/>
      <c r="H21" s="43" t="str">
        <f t="shared" si="1"/>
        <v/>
      </c>
      <c r="I21" s="19"/>
      <c r="J21" s="20" t="str">
        <f t="shared" si="2"/>
        <v>Select</v>
      </c>
      <c r="K21" s="20" t="str">
        <f t="shared" si="3"/>
        <v>Structure</v>
      </c>
      <c r="L21" s="20" t="str">
        <f t="shared" si="4"/>
        <v>Type</v>
      </c>
      <c r="M21" s="20" t="str">
        <f t="shared" si="5"/>
        <v/>
      </c>
      <c r="N21" s="20" t="str">
        <f t="shared" si="6"/>
        <v/>
      </c>
      <c r="O21" s="20" t="str">
        <f t="shared" si="7"/>
        <v/>
      </c>
      <c r="P21" s="20" t="str">
        <f t="shared" si="8"/>
        <v/>
      </c>
      <c r="Q21" s="20" t="str">
        <f t="shared" si="9"/>
        <v/>
      </c>
      <c r="R21" s="68"/>
    </row>
    <row r="22" spans="1:18" ht="25.05" customHeight="1">
      <c r="A22" s="68"/>
      <c r="B22" s="87"/>
      <c r="C22" s="34"/>
      <c r="D22" s="22">
        <f t="shared" si="0"/>
        <v>0</v>
      </c>
      <c r="E22" s="13"/>
      <c r="F22" s="24"/>
      <c r="G22" s="1"/>
      <c r="H22" s="43" t="str">
        <f t="shared" si="1"/>
        <v/>
      </c>
      <c r="I22" s="19"/>
      <c r="J22" s="20" t="str">
        <f t="shared" si="2"/>
        <v>Select</v>
      </c>
      <c r="K22" s="20" t="str">
        <f t="shared" si="3"/>
        <v>Structure</v>
      </c>
      <c r="L22" s="20" t="str">
        <f t="shared" si="4"/>
        <v>Type</v>
      </c>
      <c r="M22" s="20" t="str">
        <f t="shared" si="5"/>
        <v/>
      </c>
      <c r="N22" s="20" t="str">
        <f t="shared" si="6"/>
        <v/>
      </c>
      <c r="O22" s="20" t="str">
        <f t="shared" si="7"/>
        <v/>
      </c>
      <c r="P22" s="20" t="str">
        <f t="shared" si="8"/>
        <v/>
      </c>
      <c r="Q22" s="20" t="str">
        <f t="shared" si="9"/>
        <v/>
      </c>
      <c r="R22" s="68"/>
    </row>
    <row r="23" spans="1:18" ht="25.05" customHeight="1">
      <c r="A23" s="68"/>
      <c r="B23" s="87"/>
      <c r="C23" s="34"/>
      <c r="D23" s="22">
        <f t="shared" si="0"/>
        <v>0</v>
      </c>
      <c r="E23" s="13"/>
      <c r="F23" s="24"/>
      <c r="G23" s="1"/>
      <c r="H23" s="43" t="str">
        <f t="shared" si="1"/>
        <v/>
      </c>
      <c r="I23" s="19"/>
      <c r="J23" s="20" t="str">
        <f t="shared" si="2"/>
        <v>Select</v>
      </c>
      <c r="K23" s="20" t="str">
        <f t="shared" si="3"/>
        <v>Structure</v>
      </c>
      <c r="L23" s="20" t="str">
        <f t="shared" si="4"/>
        <v>Type</v>
      </c>
      <c r="M23" s="20" t="str">
        <f t="shared" si="5"/>
        <v/>
      </c>
      <c r="N23" s="20" t="str">
        <f t="shared" si="6"/>
        <v/>
      </c>
      <c r="O23" s="20" t="str">
        <f t="shared" si="7"/>
        <v/>
      </c>
      <c r="P23" s="20" t="str">
        <f t="shared" si="8"/>
        <v/>
      </c>
      <c r="Q23" s="20" t="str">
        <f t="shared" si="9"/>
        <v/>
      </c>
      <c r="R23" s="68"/>
    </row>
    <row r="24" spans="1:18" ht="25.05" customHeight="1">
      <c r="A24" s="68"/>
      <c r="B24" s="85" t="s">
        <v>4</v>
      </c>
      <c r="C24" s="25" t="s">
        <v>60</v>
      </c>
      <c r="D24" s="16">
        <f t="shared" si="0"/>
        <v>0</v>
      </c>
      <c r="E24" s="12"/>
      <c r="F24" s="12"/>
      <c r="G24" s="1"/>
      <c r="H24" s="14" t="str">
        <f t="shared" si="1"/>
        <v>Fixed Equipment, Supplies &amp; Operating Expenses</v>
      </c>
      <c r="I24" s="11"/>
      <c r="J24" s="17" t="str">
        <f t="shared" si="2"/>
        <v>Select</v>
      </c>
      <c r="K24" s="17" t="str">
        <f t="shared" si="3"/>
        <v>Structure</v>
      </c>
      <c r="L24" s="17" t="str">
        <f t="shared" si="4"/>
        <v>Type</v>
      </c>
      <c r="M24" s="17" t="str">
        <f t="shared" si="5"/>
        <v/>
      </c>
      <c r="N24" s="17" t="str">
        <f t="shared" si="6"/>
        <v/>
      </c>
      <c r="O24" s="17" t="str">
        <f t="shared" si="7"/>
        <v/>
      </c>
      <c r="P24" s="17" t="str">
        <f t="shared" si="8"/>
        <v/>
      </c>
      <c r="Q24" s="17" t="str">
        <f t="shared" si="9"/>
        <v/>
      </c>
      <c r="R24" s="68"/>
    </row>
    <row r="25" spans="1:18" ht="25.05" customHeight="1">
      <c r="A25" s="68"/>
      <c r="B25" s="85"/>
      <c r="C25" s="25" t="s">
        <v>59</v>
      </c>
      <c r="D25" s="16">
        <f t="shared" si="0"/>
        <v>0</v>
      </c>
      <c r="E25" s="12"/>
      <c r="F25" s="12"/>
      <c r="G25" s="1"/>
      <c r="H25" s="14" t="str">
        <f t="shared" si="1"/>
        <v>Other Equipment, Supplies &amp; Operating Expenses</v>
      </c>
      <c r="I25" s="11"/>
      <c r="J25" s="17" t="str">
        <f t="shared" ref="J25" si="10">IF(I25="Fixed",E25/4,IF(I25="Variable","As Billed",IF(I25=0,"Select",IF(I25="Periodic","See Below"))))</f>
        <v>Select</v>
      </c>
      <c r="K25" s="17" t="str">
        <f t="shared" ref="K25" si="11">IF(I25="Fixed",F25/4,IF(I25="Variable","As Billed",IF(I25=0,"Structure",IF(I25="Periodic",""))))</f>
        <v>Structure</v>
      </c>
      <c r="L25" s="17" t="str">
        <f t="shared" ref="L25" si="12">IF(I25="Fixed",E25/4,IF(I25="Variable","As Billed",IF(I25=0,"Type",IF(I25="Periodic",""))))</f>
        <v>Type</v>
      </c>
      <c r="M25" s="17" t="str">
        <f t="shared" ref="M25" si="13">IF(I25="Fixed",F25/4,IF(I25="Variable","As Billed",IF(I25=0,"",IF(I25="Periodic",""))))</f>
        <v/>
      </c>
      <c r="N25" s="17" t="str">
        <f t="shared" ref="N25" si="14">IF(I25="Fixed",E25/4,IF(I25="Variable","As Billed",IF(I25=0,"",IF(I25="Periodic",""))))</f>
        <v/>
      </c>
      <c r="O25" s="17" t="str">
        <f t="shared" ref="O25" si="15">IF(I25="Fixed",F25/4,IF(I25="Variable","As Billed",IF(I25=0,"",IF(I25="Periodic",""))))</f>
        <v/>
      </c>
      <c r="P25" s="17" t="str">
        <f t="shared" ref="P25" si="16">IF(I25="Fixed",E25/4,IF(I25="Variable","As Billed",IF(I25=0,"",IF(I25="Periodic",""))))</f>
        <v/>
      </c>
      <c r="Q25" s="17" t="str">
        <f t="shared" ref="Q25" si="17">IF(I25="Fixed",F25/4,IF(I25="Variable","As Billed",IF(I25=0,"",IF(I25="Periodic",""))))</f>
        <v/>
      </c>
      <c r="R25" s="68"/>
    </row>
    <row r="26" spans="1:18" ht="25.05" customHeight="1">
      <c r="A26" s="68"/>
      <c r="B26" s="85"/>
      <c r="C26" s="25" t="s">
        <v>25</v>
      </c>
      <c r="D26" s="16">
        <f t="shared" si="0"/>
        <v>0</v>
      </c>
      <c r="E26" s="12"/>
      <c r="F26" s="12"/>
      <c r="G26" s="1"/>
      <c r="H26" s="14" t="str">
        <f t="shared" si="1"/>
        <v>Defense Resources &amp; Reserves</v>
      </c>
      <c r="I26" s="11"/>
      <c r="J26" s="17" t="str">
        <f t="shared" si="2"/>
        <v>Select</v>
      </c>
      <c r="K26" s="17" t="str">
        <f t="shared" si="3"/>
        <v>Structure</v>
      </c>
      <c r="L26" s="17" t="str">
        <f t="shared" si="4"/>
        <v>Type</v>
      </c>
      <c r="M26" s="17" t="str">
        <f t="shared" si="5"/>
        <v/>
      </c>
      <c r="N26" s="17" t="str">
        <f t="shared" si="6"/>
        <v/>
      </c>
      <c r="O26" s="17" t="str">
        <f t="shared" si="7"/>
        <v/>
      </c>
      <c r="P26" s="17" t="str">
        <f t="shared" si="8"/>
        <v/>
      </c>
      <c r="Q26" s="17" t="str">
        <f t="shared" si="9"/>
        <v/>
      </c>
      <c r="R26" s="68"/>
    </row>
    <row r="27" spans="1:18" ht="25.05" customHeight="1">
      <c r="A27" s="68"/>
      <c r="B27" s="85"/>
      <c r="C27" s="25" t="s">
        <v>27</v>
      </c>
      <c r="D27" s="16">
        <f t="shared" si="0"/>
        <v>0</v>
      </c>
      <c r="E27" s="16">
        <v>0</v>
      </c>
      <c r="F27" s="23"/>
      <c r="G27" s="1"/>
      <c r="H27" s="14" t="str">
        <f t="shared" si="1"/>
        <v>Training &amp; Related Travel</v>
      </c>
      <c r="I27" s="11"/>
      <c r="J27" s="17" t="str">
        <f t="shared" si="2"/>
        <v>Select</v>
      </c>
      <c r="K27" s="17" t="str">
        <f t="shared" si="3"/>
        <v>Structure</v>
      </c>
      <c r="L27" s="17" t="str">
        <f t="shared" si="4"/>
        <v>Type</v>
      </c>
      <c r="M27" s="17" t="str">
        <f t="shared" si="5"/>
        <v/>
      </c>
      <c r="N27" s="17" t="str">
        <f t="shared" si="6"/>
        <v/>
      </c>
      <c r="O27" s="17" t="str">
        <f t="shared" si="7"/>
        <v/>
      </c>
      <c r="P27" s="17" t="str">
        <f t="shared" si="8"/>
        <v/>
      </c>
      <c r="Q27" s="17" t="str">
        <f t="shared" si="9"/>
        <v/>
      </c>
      <c r="R27" s="68"/>
    </row>
    <row r="28" spans="1:18" ht="25.05" customHeight="1">
      <c r="A28" s="68"/>
      <c r="B28" s="85"/>
      <c r="C28" s="25" t="s">
        <v>24</v>
      </c>
      <c r="D28" s="16">
        <f t="shared" si="0"/>
        <v>0</v>
      </c>
      <c r="E28" s="16">
        <v>0</v>
      </c>
      <c r="F28" s="23"/>
      <c r="G28" s="1"/>
      <c r="H28" s="14" t="str">
        <f t="shared" si="1"/>
        <v>Indigent Defense Capital Fund</v>
      </c>
      <c r="I28" s="11"/>
      <c r="J28" s="17" t="str">
        <f t="shared" si="2"/>
        <v>Select</v>
      </c>
      <c r="K28" s="17" t="str">
        <f t="shared" si="3"/>
        <v>Structure</v>
      </c>
      <c r="L28" s="17" t="str">
        <f t="shared" si="4"/>
        <v>Type</v>
      </c>
      <c r="M28" s="17" t="str">
        <f t="shared" si="5"/>
        <v/>
      </c>
      <c r="N28" s="17" t="str">
        <f t="shared" si="6"/>
        <v/>
      </c>
      <c r="O28" s="17" t="str">
        <f t="shared" si="7"/>
        <v/>
      </c>
      <c r="P28" s="17" t="str">
        <f t="shared" si="8"/>
        <v/>
      </c>
      <c r="Q28" s="17" t="str">
        <f t="shared" si="9"/>
        <v/>
      </c>
      <c r="R28" s="68"/>
    </row>
    <row r="29" spans="1:18" ht="25.05" customHeight="1">
      <c r="A29" s="68"/>
      <c r="B29" s="85"/>
      <c r="C29" s="25" t="s">
        <v>18</v>
      </c>
      <c r="D29" s="16">
        <f t="shared" si="0"/>
        <v>0</v>
      </c>
      <c r="E29" s="16">
        <v>0</v>
      </c>
      <c r="F29" s="23"/>
      <c r="G29" s="1"/>
      <c r="H29" s="14" t="str">
        <f t="shared" si="1"/>
        <v>Other Miscellaneous</v>
      </c>
      <c r="I29" s="11"/>
      <c r="J29" s="17" t="str">
        <f t="shared" si="2"/>
        <v>Select</v>
      </c>
      <c r="K29" s="17" t="str">
        <f t="shared" si="3"/>
        <v>Structure</v>
      </c>
      <c r="L29" s="17" t="str">
        <f t="shared" si="4"/>
        <v>Type</v>
      </c>
      <c r="M29" s="17" t="str">
        <f t="shared" si="5"/>
        <v/>
      </c>
      <c r="N29" s="17" t="str">
        <f t="shared" si="6"/>
        <v/>
      </c>
      <c r="O29" s="17" t="str">
        <f t="shared" si="7"/>
        <v/>
      </c>
      <c r="P29" s="17" t="str">
        <f t="shared" si="8"/>
        <v/>
      </c>
      <c r="Q29" s="17" t="str">
        <f t="shared" si="9"/>
        <v/>
      </c>
      <c r="R29" s="68"/>
    </row>
    <row r="30" spans="1:18" ht="25.05" customHeight="1">
      <c r="A30" s="68"/>
      <c r="B30" s="26" t="s">
        <v>5</v>
      </c>
      <c r="C30" s="28" t="s">
        <v>26</v>
      </c>
      <c r="D30" s="22">
        <f t="shared" si="0"/>
        <v>0</v>
      </c>
      <c r="E30" s="13"/>
      <c r="F30" s="24"/>
      <c r="G30" s="1"/>
      <c r="H30" s="15" t="str">
        <f t="shared" ref="H30" si="18">IF(C30=0,"",C30)</f>
        <v>Mileage</v>
      </c>
      <c r="I30" s="19"/>
      <c r="J30" s="20" t="str">
        <f t="shared" si="2"/>
        <v>Select</v>
      </c>
      <c r="K30" s="20" t="str">
        <f t="shared" si="3"/>
        <v>Structure</v>
      </c>
      <c r="L30" s="20" t="str">
        <f t="shared" si="4"/>
        <v>Type</v>
      </c>
      <c r="M30" s="20" t="str">
        <f t="shared" si="5"/>
        <v/>
      </c>
      <c r="N30" s="20" t="str">
        <f t="shared" si="6"/>
        <v/>
      </c>
      <c r="O30" s="20" t="str">
        <f t="shared" si="7"/>
        <v/>
      </c>
      <c r="P30" s="20" t="str">
        <f t="shared" si="8"/>
        <v/>
      </c>
      <c r="Q30" s="20" t="str">
        <f t="shared" si="9"/>
        <v/>
      </c>
      <c r="R30" s="68"/>
    </row>
    <row r="31" spans="1:18" ht="30" customHeight="1" thickBot="1">
      <c r="A31" s="68"/>
      <c r="B31" s="83" t="s">
        <v>6</v>
      </c>
      <c r="C31" s="84"/>
      <c r="D31" s="5">
        <f>SUM(D4:D30)</f>
        <v>0</v>
      </c>
      <c r="E31" s="6">
        <f>SUM(E4:E30)</f>
        <v>0</v>
      </c>
      <c r="F31" s="7">
        <f>SUM(F4:F30)</f>
        <v>0</v>
      </c>
      <c r="G31" s="1"/>
      <c r="H31" s="74"/>
      <c r="I31" s="75"/>
      <c r="J31" s="75"/>
      <c r="K31" s="75"/>
      <c r="L31" s="75"/>
      <c r="M31" s="75"/>
      <c r="N31" s="75"/>
      <c r="O31" s="75"/>
      <c r="P31" s="75"/>
      <c r="Q31" s="76"/>
      <c r="R31" s="68"/>
    </row>
    <row r="32" spans="1:18" ht="15" thickBot="1">
      <c r="A32" s="68"/>
      <c r="R32" s="68"/>
    </row>
    <row r="33" spans="1:18" ht="24.6">
      <c r="A33" s="68"/>
      <c r="B33" s="71" t="s">
        <v>28</v>
      </c>
      <c r="C33" s="72"/>
      <c r="D33" s="72"/>
      <c r="E33" s="72"/>
      <c r="F33" s="73"/>
      <c r="H33" s="94" t="s">
        <v>34</v>
      </c>
      <c r="I33" s="95"/>
      <c r="J33" s="95"/>
      <c r="K33" s="95"/>
      <c r="L33" s="95"/>
      <c r="M33" s="95"/>
      <c r="N33" s="95"/>
      <c r="O33" s="95"/>
      <c r="P33" s="95"/>
      <c r="Q33" s="96"/>
      <c r="R33" s="68"/>
    </row>
    <row r="34" spans="1:18" ht="235.05" customHeight="1">
      <c r="A34" s="68"/>
      <c r="B34" s="88" t="s">
        <v>85</v>
      </c>
      <c r="C34" s="89"/>
      <c r="D34" s="89"/>
      <c r="E34" s="89"/>
      <c r="F34" s="90"/>
      <c r="H34" s="88" t="s">
        <v>73</v>
      </c>
      <c r="I34" s="89"/>
      <c r="J34" s="89"/>
      <c r="K34" s="89"/>
      <c r="L34" s="89"/>
      <c r="M34" s="89"/>
      <c r="N34" s="89"/>
      <c r="O34" s="89"/>
      <c r="P34" s="89"/>
      <c r="Q34" s="90"/>
      <c r="R34" s="68"/>
    </row>
    <row r="35" spans="1:18" ht="400.05" customHeight="1" thickBot="1">
      <c r="A35" s="68"/>
      <c r="B35" s="91"/>
      <c r="C35" s="92"/>
      <c r="D35" s="92"/>
      <c r="E35" s="92"/>
      <c r="F35" s="93"/>
      <c r="H35" s="91"/>
      <c r="I35" s="92"/>
      <c r="J35" s="92"/>
      <c r="K35" s="92"/>
      <c r="L35" s="92"/>
      <c r="M35" s="92"/>
      <c r="N35" s="92"/>
      <c r="O35" s="92"/>
      <c r="P35" s="92"/>
      <c r="Q35" s="93"/>
      <c r="R35" s="68"/>
    </row>
    <row r="36" spans="1:18" ht="25.05" customHeight="1">
      <c r="A36" s="68"/>
      <c r="B36" s="68"/>
      <c r="C36" s="68"/>
      <c r="D36" s="68"/>
      <c r="E36" s="68"/>
      <c r="F36" s="68"/>
      <c r="G36" s="68"/>
      <c r="H36" s="68"/>
      <c r="I36" s="68"/>
      <c r="J36" s="68"/>
      <c r="K36" s="68"/>
      <c r="L36" s="68"/>
      <c r="M36" s="68"/>
      <c r="N36" s="68"/>
      <c r="O36" s="68"/>
      <c r="P36" s="68"/>
      <c r="Q36" s="68"/>
      <c r="R36" s="68"/>
    </row>
    <row r="37" spans="1:18" ht="23.4" hidden="1">
      <c r="C37" s="21"/>
      <c r="D37" s="18"/>
    </row>
    <row r="38" spans="1:18" ht="23.4" hidden="1">
      <c r="C38" s="21"/>
      <c r="D38" s="18"/>
    </row>
    <row r="39" spans="1:18" ht="23.4" hidden="1">
      <c r="C39" s="21"/>
      <c r="D39" s="18"/>
    </row>
    <row r="40" spans="1:18" ht="23.4" hidden="1">
      <c r="C40" s="21"/>
      <c r="D40" s="18"/>
    </row>
    <row r="41" spans="1:18" hidden="1"/>
    <row r="42" spans="1:18" hidden="1"/>
    <row r="43" spans="1:18" hidden="1"/>
    <row r="44" spans="1:18" hidden="1"/>
    <row r="45" spans="1:18" hidden="1"/>
    <row r="46" spans="1:18" hidden="1"/>
    <row r="47" spans="1:18" ht="23.4" hidden="1">
      <c r="C47" s="21"/>
    </row>
    <row r="48" spans="1:18" hidden="1"/>
    <row r="49" hidden="1"/>
    <row r="50" hidden="1"/>
    <row r="51" hidden="1"/>
    <row r="52" hidden="1"/>
    <row r="53" hidden="1"/>
    <row r="54" hidden="1"/>
    <row r="55" hidden="1"/>
    <row r="56" hidden="1"/>
    <row r="57" hidden="1"/>
    <row r="58" hidden="1"/>
    <row r="59" hidden="1"/>
    <row r="60" hidden="1"/>
    <row r="61" hidden="1"/>
  </sheetData>
  <sheetProtection sheet="1" selectLockedCells="1"/>
  <mergeCells count="18">
    <mergeCell ref="A1:A36"/>
    <mergeCell ref="B36:Q36"/>
    <mergeCell ref="R1:R36"/>
    <mergeCell ref="B6:B7"/>
    <mergeCell ref="B4:B5"/>
    <mergeCell ref="B33:F33"/>
    <mergeCell ref="H31:Q31"/>
    <mergeCell ref="H2:Q2"/>
    <mergeCell ref="B2:F2"/>
    <mergeCell ref="B31:C31"/>
    <mergeCell ref="B24:B29"/>
    <mergeCell ref="B8:B23"/>
    <mergeCell ref="B34:F34"/>
    <mergeCell ref="B35:F35"/>
    <mergeCell ref="H34:Q34"/>
    <mergeCell ref="H35:Q35"/>
    <mergeCell ref="H33:Q33"/>
    <mergeCell ref="B1:Q1"/>
  </mergeCells>
  <dataValidations xWindow="2459" yWindow="611" count="26">
    <dataValidation allowBlank="1" showInputMessage="1" showErrorMessage="1" promptTitle="Mileage" prompt="This section is for funds budgeted to reimburse mileage for personnel and contractors whose travel is required in order to provide indigent defense services." sqref="C30"/>
    <dataValidation allowBlank="1" showInputMessage="1" showErrorMessage="1" promptTitle="Other E.S.O" prompt="Other Equipment, Supplies and Operating Expenses include funds budgeted for: rent, equipment, ofice supplies, software subscriptions, books, phone, internet, etc. that are not on regular monthly or quarterly payments." sqref="C25"/>
    <dataValidation allowBlank="1" showInputMessage="1" showErrorMessage="1" promptTitle="Defense Resources and Reserves" prompt="Defense Resources includes funds budgeted for: investigators, experts, transcripts, service fees, and appellate or conflict representation by attorneys for a single case, not based on an ongoing contract. " sqref="C26"/>
    <dataValidation allowBlank="1" showInputMessage="1" showErrorMessage="1" promptTitle="Training and Related Travel" prompt="Training and Related Travel includes funds budgeted for personnel and/or contractors to attend CLE &amp; other trainings relevant to indigent defense representation. _x000a__x000a_The IDC does not currently provide grant funding in this category. List system budget only." sqref="C27 E27:F27"/>
    <dataValidation allowBlank="1" showInputMessage="1" showErrorMessage="1" promptTitle="Indigent Defense Capital Fund" prompt="Indigent Defense Capital Fund includes funds budgeted annualy for payment into the Indigent Capital Defense Trust Fund. _x000a__x000a_The IDC does not currently provide grant funding in this category. List system budget only." sqref="C28"/>
    <dataValidation allowBlank="1" showInputMessage="1" showErrorMessage="1" promptTitle="Other Miscellaneus" prompt="Only use this category if your system has funds budgeted for something that does not fall into one of the categories above. This is not typical and will be clarified before a contract is awarded." sqref="C29"/>
    <dataValidation allowBlank="1" showInputMessage="1" showErrorMessage="1" promptTitle="Personnel" prompt="The personnel section includes funds budgeted for salary or wages paid to an employee of the grantee system. For example: a county employee that is a lead public defender, administrative staff, social worker, or grant reporter. No contractors._x000a_" sqref="C4:C5"/>
    <dataValidation allowBlank="1" showInputMessage="1" showErrorMessage="1" promptTitle="Fringe" prompt="The fringe section includes funds budgeted for benefits paid for an employee of the grantee system. For example: a county employee that is a lead public defender, administrative staff, social worker, or grant reporter. No contractors." sqref="C6:C7"/>
    <dataValidation allowBlank="1" showInputMessage="1" showErrorMessage="1" promptTitle="Contracted Services" prompt="Includes funds budgeted for payment to public defense contractors such as attorneys, social workers, etc. Each contract should be expressed on a separate line item. Please enter a description of each contract in the Expense Line Item column. " sqref="C8:C23"/>
    <dataValidation allowBlank="1" showInputMessage="1" showErrorMessage="1" promptTitle="Defense Resources &amp; Reserves" prompt="Defense Resources include funds budgeted for: investigators, experts, transcripts, service fees, and appellate or conflict representation by attorneys for a single case, not based on an ongoing contract. " sqref="E26:F26"/>
    <dataValidation allowBlank="1" showInputMessage="1" showErrorMessage="1" promptTitle="Other Miscellaneous" prompt="Only use this category if your system has funds budgeted for something that does not fall into one of the categories above. This is not typical." sqref="E29"/>
    <dataValidation allowBlank="1" showInputMessage="1" showErrorMessage="1" promptTitle="Other Miscellaneous" prompt="Only use this category if your system has funds budgeted for something that does not fall into any categories above. This is not typical and will need clarification._x000a_" sqref="F29"/>
    <dataValidation allowBlank="1" showInputMessage="1" showErrorMessage="1" promptTitle="Mileage" prompt="Mileage is for personnel/contractors where non-local travel is required in order to provide indigent defense services. The rate for FY21 is $0.57/mile." sqref="E30"/>
    <dataValidation allowBlank="1" showInputMessage="1" showErrorMessage="1" promptTitle="Sytem Mileage" prompt="Funds used to reimburse mileage for travel required to provide indigent defense services. Travel for training goes on the Training &amp; Related Travel line." sqref="F30"/>
    <dataValidation allowBlank="1" showInputMessage="1" showErrorMessage="1" promptTitle="Fixed E.S.O." prompt="Fixed Equipment, Supplies and Operating expenses include funds budgeted for: rent, equipment, ofice supplies, software subscriptions, books, phone, internet, etc. that occur in regular monthly or quarterly amounts." sqref="C24"/>
    <dataValidation allowBlank="1" showInputMessage="1" showErrorMessage="1" promptTitle="Fixed E.S.O." prompt="Fixed Equipment, Supplies and Operating expenses: Include E.S.O. items that are budgeted and paid in monthly or quarterly amounts such as: rent, service agreements, software subscriptions, phone, internet, etc." sqref="F24"/>
    <dataValidation allowBlank="1" showInputMessage="1" showErrorMessage="1" promptTitle="Other E.S.O." prompt="Other Equipment, Supplies and Operating Expenses include E.S.O. items that are budgeted and then purchased as needed such as: equipment, office supplies, books, internet, etc. " sqref="F25"/>
    <dataValidation allowBlank="1" showInputMessage="1" showErrorMessage="1" promptTitle="Hint:" prompt="Hold Alt and press Enter to start a new line.  " sqref="H35:Q35 B35:F35"/>
    <dataValidation type="list" allowBlank="1" showInputMessage="1" showErrorMessage="1" promptTitle="Select Payment Structure Type" prompt="Fixed: Payments where the total is the same each quarter. _x000a_Periodic: Payments that recur but are not the same amount every quarter. _x000a_Variable: Expenses that occur unpredictably. _x000a__x000a__x000a__x000a__x000a_" sqref="I4:I30">
      <formula1>"Fixed, Variable, Periodic"</formula1>
    </dataValidation>
    <dataValidation allowBlank="1" showInputMessage="1" showErrorMessage="1" promptTitle="IDC Grant Award" prompt="Enter the amount of grant funds being requested for this line item. _x000a_Note: Grant funds can not replace loca spending on a previously budgeted item.  " sqref="E4"/>
    <dataValidation allowBlank="1" showInputMessage="1" showErrorMessage="1" promptTitle="IDC Grant Award" prompt="Enter the amount of grant funds being requested for this line item. _x000a_Note: Grant funds can not replace local spending on a previously budgeted item.  " sqref="E5:E23"/>
    <dataValidation allowBlank="1" showInputMessage="1" showErrorMessage="1" promptTitle="System Spending" prompt="Enter the amount the system has budgeted or will budget on this line item for the award period. " sqref="F4:F23"/>
    <dataValidation allowBlank="1" showInputMessage="1" showErrorMessage="1" promptTitle="Indigent Defense Capital Fund" prompt="Indigent Defense Capital Fund includes funds budgeted annualy for payment into the Indigent Capital Defense Trust Fund. The IDC does not currently provide grant funding in this category. " sqref="F28"/>
    <dataValidation allowBlank="1" showInputMessage="1" showErrorMessage="1" promptTitle="Indigent Defense Capital Fund" prompt="Indigent Defense Capital Fund includes funds budgeted annualy for payment into the Indigent Capital Defense Trust Fund. _x000a_The IDC does not currently provide grant funding in this category." sqref="E28"/>
    <dataValidation allowBlank="1" showInputMessage="1" showErrorMessage="1" promptTitle="Other E.S.O." prompt="Other Equipment, Supplies and Operating Expenses: Items that are budgeted to be purchased as needed such as: equipment, office supplies, books, internet, etc. " sqref="E25"/>
    <dataValidation allowBlank="1" showInputMessage="1" showErrorMessage="1" promptTitle="Fixed E.S.O." prompt="Fixed Equipment, Supplies &amp; Operating expenses: Items paid in regular monthly/quarterly amounts: rent, service agreements, subscriptions, phone, etc." sqref="E24"/>
  </dataValidations>
  <pageMargins left="0.7" right="0.7" top="0.75" bottom="0.75" header="0.3" footer="0.3"/>
  <pageSetup scale="1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70" zoomScaleNormal="70" workbookViewId="0">
      <selection activeCell="B4" sqref="B4"/>
    </sheetView>
  </sheetViews>
  <sheetFormatPr defaultColWidth="0" defaultRowHeight="14.4" zeroHeight="1"/>
  <cols>
    <col min="1" max="1" width="5.77734375" customWidth="1"/>
    <col min="2" max="2" width="45.77734375" customWidth="1"/>
    <col min="3" max="3" width="40.77734375" hidden="1" customWidth="1"/>
    <col min="4" max="6" width="45.77734375" customWidth="1"/>
    <col min="7" max="7" width="5.77734375" customWidth="1"/>
    <col min="8" max="16384" width="6.77734375" hidden="1"/>
  </cols>
  <sheetData>
    <row r="1" spans="1:7" ht="25.05" customHeight="1" thickBot="1">
      <c r="A1" s="68"/>
      <c r="B1" s="100"/>
      <c r="C1" s="100"/>
      <c r="D1" s="100"/>
      <c r="E1" s="100"/>
      <c r="F1" s="100"/>
      <c r="G1" s="68"/>
    </row>
    <row r="2" spans="1:7" ht="100.05" customHeight="1">
      <c r="A2" s="68"/>
      <c r="B2" s="97" t="s">
        <v>20</v>
      </c>
      <c r="C2" s="98"/>
      <c r="D2" s="98"/>
      <c r="E2" s="98"/>
      <c r="F2" s="99"/>
      <c r="G2" s="68"/>
    </row>
    <row r="3" spans="1:7" ht="70.05" customHeight="1">
      <c r="A3" s="68"/>
      <c r="B3" s="29" t="s">
        <v>21</v>
      </c>
      <c r="C3" s="30" t="s">
        <v>22</v>
      </c>
      <c r="D3" s="30" t="s">
        <v>23</v>
      </c>
      <c r="E3" s="30" t="s">
        <v>45</v>
      </c>
      <c r="F3" s="31" t="s">
        <v>44</v>
      </c>
      <c r="G3" s="68"/>
    </row>
    <row r="4" spans="1:7" ht="45" customHeight="1">
      <c r="A4" s="68"/>
      <c r="B4" s="37"/>
      <c r="C4" s="38"/>
      <c r="D4" s="38"/>
      <c r="E4" s="38"/>
      <c r="F4" s="39"/>
      <c r="G4" s="68"/>
    </row>
    <row r="5" spans="1:7" ht="45" customHeight="1">
      <c r="A5" s="68"/>
      <c r="B5" s="37"/>
      <c r="C5" s="38"/>
      <c r="D5" s="38"/>
      <c r="E5" s="38"/>
      <c r="F5" s="39"/>
      <c r="G5" s="68"/>
    </row>
    <row r="6" spans="1:7" ht="45" customHeight="1">
      <c r="A6" s="68"/>
      <c r="B6" s="37"/>
      <c r="C6" s="38"/>
      <c r="D6" s="38"/>
      <c r="E6" s="38"/>
      <c r="F6" s="39"/>
      <c r="G6" s="68"/>
    </row>
    <row r="7" spans="1:7" ht="45" customHeight="1">
      <c r="A7" s="68"/>
      <c r="B7" s="37"/>
      <c r="C7" s="38"/>
      <c r="D7" s="38"/>
      <c r="E7" s="38"/>
      <c r="F7" s="39"/>
      <c r="G7" s="68"/>
    </row>
    <row r="8" spans="1:7" ht="45" customHeight="1">
      <c r="A8" s="68"/>
      <c r="B8" s="37"/>
      <c r="C8" s="38"/>
      <c r="D8" s="38"/>
      <c r="E8" s="38"/>
      <c r="F8" s="39"/>
      <c r="G8" s="68"/>
    </row>
    <row r="9" spans="1:7" ht="45" customHeight="1">
      <c r="A9" s="68"/>
      <c r="B9" s="37"/>
      <c r="C9" s="38"/>
      <c r="D9" s="38"/>
      <c r="E9" s="38"/>
      <c r="F9" s="39"/>
      <c r="G9" s="68"/>
    </row>
    <row r="10" spans="1:7" ht="45" customHeight="1">
      <c r="A10" s="68"/>
      <c r="B10" s="37"/>
      <c r="C10" s="38"/>
      <c r="D10" s="38"/>
      <c r="E10" s="38"/>
      <c r="F10" s="39"/>
      <c r="G10" s="68"/>
    </row>
    <row r="11" spans="1:7" ht="45" customHeight="1">
      <c r="A11" s="68"/>
      <c r="B11" s="37"/>
      <c r="C11" s="38"/>
      <c r="D11" s="38"/>
      <c r="E11" s="38"/>
      <c r="F11" s="39"/>
      <c r="G11" s="68"/>
    </row>
    <row r="12" spans="1:7" ht="45" customHeight="1">
      <c r="A12" s="68"/>
      <c r="B12" s="37"/>
      <c r="C12" s="38"/>
      <c r="D12" s="38"/>
      <c r="E12" s="38"/>
      <c r="F12" s="39"/>
      <c r="G12" s="68"/>
    </row>
    <row r="13" spans="1:7" ht="45" customHeight="1">
      <c r="A13" s="68"/>
      <c r="B13" s="37"/>
      <c r="C13" s="38"/>
      <c r="D13" s="38"/>
      <c r="E13" s="38"/>
      <c r="F13" s="39"/>
      <c r="G13" s="68"/>
    </row>
    <row r="14" spans="1:7" ht="45" customHeight="1">
      <c r="A14" s="68"/>
      <c r="B14" s="37"/>
      <c r="C14" s="38"/>
      <c r="D14" s="38"/>
      <c r="E14" s="38"/>
      <c r="F14" s="39"/>
      <c r="G14" s="68"/>
    </row>
    <row r="15" spans="1:7" ht="45" customHeight="1">
      <c r="A15" s="68"/>
      <c r="B15" s="37"/>
      <c r="C15" s="38"/>
      <c r="D15" s="38"/>
      <c r="E15" s="38"/>
      <c r="F15" s="39"/>
      <c r="G15" s="68"/>
    </row>
    <row r="16" spans="1:7" ht="45" customHeight="1">
      <c r="A16" s="68"/>
      <c r="B16" s="37"/>
      <c r="C16" s="38"/>
      <c r="D16" s="38"/>
      <c r="E16" s="38"/>
      <c r="F16" s="39"/>
      <c r="G16" s="68"/>
    </row>
    <row r="17" spans="1:7" ht="45" customHeight="1">
      <c r="A17" s="68"/>
      <c r="B17" s="37"/>
      <c r="C17" s="40"/>
      <c r="D17" s="38"/>
      <c r="E17" s="38"/>
      <c r="F17" s="39"/>
      <c r="G17" s="68"/>
    </row>
    <row r="18" spans="1:7" ht="45" customHeight="1">
      <c r="A18" s="68"/>
      <c r="B18" s="37"/>
      <c r="C18" s="40"/>
      <c r="D18" s="38"/>
      <c r="E18" s="38"/>
      <c r="F18" s="39"/>
      <c r="G18" s="68"/>
    </row>
    <row r="19" spans="1:7" ht="45" customHeight="1" thickBot="1">
      <c r="A19" s="68"/>
      <c r="B19" s="37"/>
      <c r="C19" s="41"/>
      <c r="D19" s="38"/>
      <c r="E19" s="38"/>
      <c r="F19" s="39"/>
      <c r="G19" s="68"/>
    </row>
    <row r="20" spans="1:7" ht="25.05" customHeight="1">
      <c r="A20" s="68"/>
      <c r="B20" s="101"/>
      <c r="C20" s="101"/>
      <c r="D20" s="101"/>
      <c r="E20" s="101"/>
      <c r="F20" s="101"/>
      <c r="G20" s="68"/>
    </row>
    <row r="21" spans="1:7" hidden="1"/>
  </sheetData>
  <sheetProtection sheet="1" objects="1" scenarios="1" selectLockedCells="1"/>
  <mergeCells count="5">
    <mergeCell ref="B2:F2"/>
    <mergeCell ref="B1:F1"/>
    <mergeCell ref="A1:A20"/>
    <mergeCell ref="B20:F20"/>
    <mergeCell ref="G1:G20"/>
  </mergeCells>
  <dataValidations count="4">
    <dataValidation allowBlank="1" showInputMessage="1" showErrorMessage="1" promptTitle="Grant Input Description" prompt="Complete the Grant Input Description by entering the title of the line item, from the Grant Budget Form, where grant funding has been requested. " sqref="B4:B19"/>
    <dataValidation allowBlank="1" showInputMessage="1" showErrorMessage="1" promptTitle="Improvement Goal" prompt="Complete the Improvement Goal column by explaining what improvement will be made to the indigent defense system with each requested funding item." sqref="D4:D19"/>
    <dataValidation allowBlank="1" showInputMessage="1" showErrorMessage="1" promptTitle="IDC Core Principles Addressed" prompt="Complete the IDC Core Principles Addressed column by listing all  IDC Core Principles that the improvement goal applies to. See instructions tab for a link to the IDC Core System Principles. " sqref="E4:E19"/>
    <dataValidation allowBlank="1" showInputMessage="1" showErrorMessage="1" promptTitle="Improvement Outcome" prompt="Complete the Improvement Outcome column by explaining how the system will demonstrate whether it has achieved the improvement goal." sqref="F4:F19"/>
  </dataValidations>
  <pageMargins left="0.7" right="0.7" top="0.75" bottom="0.75" header="0.3" footer="0.3"/>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70" zoomScaleNormal="70" workbookViewId="0">
      <selection activeCell="C5" sqref="C5"/>
    </sheetView>
  </sheetViews>
  <sheetFormatPr defaultColWidth="0" defaultRowHeight="14.4" zeroHeight="1"/>
  <cols>
    <col min="1" max="1" width="3.77734375" customWidth="1"/>
    <col min="2" max="2" width="71" customWidth="1"/>
    <col min="3" max="3" width="35.21875" customWidth="1"/>
    <col min="4" max="4" width="15.6640625" customWidth="1"/>
    <col min="5" max="5" width="17.6640625" customWidth="1"/>
    <col min="6" max="9" width="17.77734375" customWidth="1"/>
    <col min="10" max="11" width="18.77734375" customWidth="1"/>
    <col min="12" max="13" width="22.6640625" customWidth="1"/>
    <col min="14" max="15" width="18.77734375" customWidth="1"/>
    <col min="16" max="16" width="3.77734375" customWidth="1"/>
    <col min="17" max="18" width="0" hidden="1" customWidth="1"/>
    <col min="19" max="16384" width="9.21875" hidden="1"/>
  </cols>
  <sheetData>
    <row r="1" spans="1:16" ht="15" thickBot="1">
      <c r="A1" s="68"/>
      <c r="B1" s="100"/>
      <c r="C1" s="100"/>
      <c r="D1" s="100"/>
      <c r="E1" s="100"/>
      <c r="F1" s="100"/>
      <c r="G1" s="100"/>
      <c r="H1" s="100"/>
      <c r="I1" s="100"/>
      <c r="J1" s="100"/>
      <c r="K1" s="100"/>
      <c r="L1" s="100"/>
      <c r="M1" s="100"/>
      <c r="N1" s="100"/>
      <c r="O1" s="100"/>
      <c r="P1" s="68"/>
    </row>
    <row r="2" spans="1:16" ht="100.05" customHeight="1">
      <c r="A2" s="68"/>
      <c r="B2" s="105" t="s">
        <v>42</v>
      </c>
      <c r="C2" s="106"/>
      <c r="D2" s="106"/>
      <c r="E2" s="106"/>
      <c r="F2" s="106"/>
      <c r="G2" s="106"/>
      <c r="H2" s="106"/>
      <c r="I2" s="106"/>
      <c r="J2" s="106"/>
      <c r="K2" s="106"/>
      <c r="L2" s="106"/>
      <c r="M2" s="106"/>
      <c r="N2" s="106"/>
      <c r="O2" s="107"/>
      <c r="P2" s="68"/>
    </row>
    <row r="3" spans="1:16" ht="25.05" customHeight="1">
      <c r="A3" s="68"/>
      <c r="B3" s="111" t="s">
        <v>41</v>
      </c>
      <c r="C3" s="113" t="s">
        <v>55</v>
      </c>
      <c r="D3" s="113" t="s">
        <v>43</v>
      </c>
      <c r="E3" s="102" t="s">
        <v>57</v>
      </c>
      <c r="F3" s="103"/>
      <c r="G3" s="103"/>
      <c r="H3" s="103"/>
      <c r="I3" s="104"/>
      <c r="J3" s="108" t="s">
        <v>52</v>
      </c>
      <c r="K3" s="109"/>
      <c r="L3" s="109"/>
      <c r="M3" s="109"/>
      <c r="N3" s="109"/>
      <c r="O3" s="110"/>
      <c r="P3" s="68"/>
    </row>
    <row r="4" spans="1:16" ht="45" customHeight="1">
      <c r="A4" s="68"/>
      <c r="B4" s="112"/>
      <c r="C4" s="114"/>
      <c r="D4" s="115"/>
      <c r="E4" s="48" t="s">
        <v>53</v>
      </c>
      <c r="F4" s="48" t="s">
        <v>51</v>
      </c>
      <c r="G4" s="48" t="s">
        <v>54</v>
      </c>
      <c r="H4" s="48" t="s">
        <v>56</v>
      </c>
      <c r="I4" s="48" t="s">
        <v>4</v>
      </c>
      <c r="J4" s="44" t="s">
        <v>38</v>
      </c>
      <c r="K4" s="44" t="s">
        <v>39</v>
      </c>
      <c r="L4" s="44" t="s">
        <v>35</v>
      </c>
      <c r="M4" s="44" t="s">
        <v>36</v>
      </c>
      <c r="N4" s="44" t="s">
        <v>58</v>
      </c>
      <c r="O4" s="45" t="s">
        <v>37</v>
      </c>
      <c r="P4" s="68"/>
    </row>
    <row r="5" spans="1:16" ht="25.05" customHeight="1">
      <c r="A5" s="68"/>
      <c r="B5" s="49" t="str">
        <f>IF('FY21 Grant Budget Form'!C8=0,"",'FY21 Grant Budget Form'!C8)</f>
        <v/>
      </c>
      <c r="C5" s="50"/>
      <c r="D5" s="50"/>
      <c r="E5" s="50"/>
      <c r="F5" s="51"/>
      <c r="G5" s="51"/>
      <c r="H5" s="51"/>
      <c r="I5" s="51"/>
      <c r="J5" s="50"/>
      <c r="K5" s="50"/>
      <c r="L5" s="50"/>
      <c r="M5" s="50"/>
      <c r="N5" s="50"/>
      <c r="O5" s="52"/>
      <c r="P5" s="68"/>
    </row>
    <row r="6" spans="1:16" ht="25.05" customHeight="1">
      <c r="A6" s="68"/>
      <c r="B6" s="49" t="str">
        <f>IF('FY21 Grant Budget Form'!C9=0,"",'FY21 Grant Budget Form'!C9)</f>
        <v/>
      </c>
      <c r="C6" s="50"/>
      <c r="D6" s="50"/>
      <c r="E6" s="50"/>
      <c r="F6" s="51"/>
      <c r="G6" s="51"/>
      <c r="H6" s="51"/>
      <c r="I6" s="51"/>
      <c r="J6" s="50"/>
      <c r="K6" s="50"/>
      <c r="L6" s="50"/>
      <c r="M6" s="50"/>
      <c r="N6" s="50"/>
      <c r="O6" s="52"/>
      <c r="P6" s="68"/>
    </row>
    <row r="7" spans="1:16" ht="25.05" customHeight="1">
      <c r="A7" s="68"/>
      <c r="B7" s="49" t="str">
        <f>IF('FY21 Grant Budget Form'!C10=0,"",'FY21 Grant Budget Form'!C10)</f>
        <v/>
      </c>
      <c r="C7" s="50"/>
      <c r="D7" s="50"/>
      <c r="E7" s="50"/>
      <c r="F7" s="51"/>
      <c r="G7" s="51"/>
      <c r="H7" s="51"/>
      <c r="I7" s="51"/>
      <c r="J7" s="50"/>
      <c r="K7" s="50"/>
      <c r="L7" s="50"/>
      <c r="M7" s="50"/>
      <c r="N7" s="50"/>
      <c r="O7" s="52"/>
      <c r="P7" s="68"/>
    </row>
    <row r="8" spans="1:16" ht="25.05" customHeight="1">
      <c r="A8" s="68"/>
      <c r="B8" s="49" t="str">
        <f>IF('FY21 Grant Budget Form'!C11=0,"",'FY21 Grant Budget Form'!C11)</f>
        <v/>
      </c>
      <c r="C8" s="50"/>
      <c r="D8" s="50"/>
      <c r="E8" s="50"/>
      <c r="F8" s="51"/>
      <c r="G8" s="51"/>
      <c r="H8" s="51"/>
      <c r="I8" s="51"/>
      <c r="J8" s="50"/>
      <c r="K8" s="50"/>
      <c r="L8" s="50"/>
      <c r="M8" s="50"/>
      <c r="N8" s="50"/>
      <c r="O8" s="52"/>
      <c r="P8" s="68"/>
    </row>
    <row r="9" spans="1:16" ht="25.05" customHeight="1">
      <c r="A9" s="68"/>
      <c r="B9" s="49" t="str">
        <f>IF('FY21 Grant Budget Form'!C12=0,"",'FY21 Grant Budget Form'!C12)</f>
        <v/>
      </c>
      <c r="C9" s="50"/>
      <c r="D9" s="50"/>
      <c r="E9" s="50"/>
      <c r="F9" s="51"/>
      <c r="G9" s="51"/>
      <c r="H9" s="51"/>
      <c r="I9" s="51"/>
      <c r="J9" s="50"/>
      <c r="K9" s="50"/>
      <c r="L9" s="50"/>
      <c r="M9" s="50"/>
      <c r="N9" s="50"/>
      <c r="O9" s="52"/>
      <c r="P9" s="68"/>
    </row>
    <row r="10" spans="1:16" ht="25.05" customHeight="1">
      <c r="A10" s="68"/>
      <c r="B10" s="49" t="str">
        <f>IF('FY21 Grant Budget Form'!C13=0,"",'FY21 Grant Budget Form'!C13)</f>
        <v/>
      </c>
      <c r="C10" s="50"/>
      <c r="D10" s="50"/>
      <c r="E10" s="50"/>
      <c r="F10" s="51"/>
      <c r="G10" s="51"/>
      <c r="H10" s="51"/>
      <c r="I10" s="51"/>
      <c r="J10" s="50"/>
      <c r="K10" s="50"/>
      <c r="L10" s="50"/>
      <c r="M10" s="50"/>
      <c r="N10" s="50"/>
      <c r="O10" s="52"/>
      <c r="P10" s="68"/>
    </row>
    <row r="11" spans="1:16" ht="25.05" customHeight="1">
      <c r="A11" s="68"/>
      <c r="B11" s="49" t="str">
        <f>IF('FY21 Grant Budget Form'!C14=0,"",'FY21 Grant Budget Form'!C14)</f>
        <v/>
      </c>
      <c r="C11" s="50"/>
      <c r="D11" s="50"/>
      <c r="E11" s="50"/>
      <c r="F11" s="51"/>
      <c r="G11" s="51"/>
      <c r="H11" s="51"/>
      <c r="I11" s="51"/>
      <c r="J11" s="50"/>
      <c r="K11" s="50"/>
      <c r="L11" s="50"/>
      <c r="M11" s="50"/>
      <c r="N11" s="50"/>
      <c r="O11" s="52"/>
      <c r="P11" s="68"/>
    </row>
    <row r="12" spans="1:16" ht="25.05" customHeight="1">
      <c r="A12" s="68"/>
      <c r="B12" s="49" t="str">
        <f>IF('FY21 Grant Budget Form'!C15=0,"",'FY21 Grant Budget Form'!C15)</f>
        <v/>
      </c>
      <c r="C12" s="50"/>
      <c r="D12" s="50"/>
      <c r="E12" s="50"/>
      <c r="F12" s="51"/>
      <c r="G12" s="51"/>
      <c r="H12" s="51"/>
      <c r="I12" s="51"/>
      <c r="J12" s="50"/>
      <c r="K12" s="50"/>
      <c r="L12" s="50"/>
      <c r="M12" s="50"/>
      <c r="N12" s="50"/>
      <c r="O12" s="52"/>
      <c r="P12" s="68"/>
    </row>
    <row r="13" spans="1:16" ht="25.05" customHeight="1">
      <c r="A13" s="68"/>
      <c r="B13" s="49" t="str">
        <f>IF('FY21 Grant Budget Form'!C16=0,"",'FY21 Grant Budget Form'!C16)</f>
        <v/>
      </c>
      <c r="C13" s="50"/>
      <c r="D13" s="50"/>
      <c r="E13" s="50"/>
      <c r="F13" s="51"/>
      <c r="G13" s="51"/>
      <c r="H13" s="51"/>
      <c r="I13" s="51"/>
      <c r="J13" s="50"/>
      <c r="K13" s="50"/>
      <c r="L13" s="50"/>
      <c r="M13" s="50"/>
      <c r="N13" s="50"/>
      <c r="O13" s="52"/>
      <c r="P13" s="68"/>
    </row>
    <row r="14" spans="1:16" ht="25.05" customHeight="1">
      <c r="A14" s="68"/>
      <c r="B14" s="49" t="str">
        <f>IF('FY21 Grant Budget Form'!C17=0,"",'FY21 Grant Budget Form'!C17)</f>
        <v/>
      </c>
      <c r="C14" s="50"/>
      <c r="D14" s="50"/>
      <c r="E14" s="50"/>
      <c r="F14" s="51"/>
      <c r="G14" s="51"/>
      <c r="H14" s="51"/>
      <c r="I14" s="51"/>
      <c r="J14" s="50"/>
      <c r="K14" s="50"/>
      <c r="L14" s="50"/>
      <c r="M14" s="50"/>
      <c r="N14" s="50"/>
      <c r="O14" s="52"/>
      <c r="P14" s="68"/>
    </row>
    <row r="15" spans="1:16" ht="25.05" customHeight="1">
      <c r="A15" s="68"/>
      <c r="B15" s="49" t="str">
        <f>IF('FY21 Grant Budget Form'!C18=0,"",'FY21 Grant Budget Form'!C18)</f>
        <v/>
      </c>
      <c r="C15" s="50"/>
      <c r="D15" s="50"/>
      <c r="E15" s="50"/>
      <c r="F15" s="51"/>
      <c r="G15" s="51"/>
      <c r="H15" s="51"/>
      <c r="I15" s="51"/>
      <c r="J15" s="50"/>
      <c r="K15" s="50"/>
      <c r="L15" s="50"/>
      <c r="M15" s="50"/>
      <c r="N15" s="50"/>
      <c r="O15" s="52"/>
      <c r="P15" s="68"/>
    </row>
    <row r="16" spans="1:16" ht="25.05" customHeight="1">
      <c r="A16" s="68"/>
      <c r="B16" s="49" t="str">
        <f>IF('FY21 Grant Budget Form'!C19=0,"",'FY21 Grant Budget Form'!C19)</f>
        <v/>
      </c>
      <c r="C16" s="50"/>
      <c r="D16" s="50"/>
      <c r="E16" s="50"/>
      <c r="F16" s="51"/>
      <c r="G16" s="51"/>
      <c r="H16" s="51"/>
      <c r="I16" s="51"/>
      <c r="J16" s="50"/>
      <c r="K16" s="50"/>
      <c r="L16" s="50"/>
      <c r="M16" s="50"/>
      <c r="N16" s="50"/>
      <c r="O16" s="52"/>
      <c r="P16" s="68"/>
    </row>
    <row r="17" spans="1:16" ht="25.05" customHeight="1">
      <c r="A17" s="68"/>
      <c r="B17" s="49" t="str">
        <f>IF('FY21 Grant Budget Form'!C20=0,"",'FY21 Grant Budget Form'!C20)</f>
        <v/>
      </c>
      <c r="C17" s="50"/>
      <c r="D17" s="50"/>
      <c r="E17" s="50"/>
      <c r="F17" s="51"/>
      <c r="G17" s="51"/>
      <c r="H17" s="51"/>
      <c r="I17" s="51"/>
      <c r="J17" s="50"/>
      <c r="K17" s="50"/>
      <c r="L17" s="50"/>
      <c r="M17" s="50"/>
      <c r="N17" s="50"/>
      <c r="O17" s="52"/>
      <c r="P17" s="68"/>
    </row>
    <row r="18" spans="1:16" ht="25.05" customHeight="1">
      <c r="A18" s="68"/>
      <c r="B18" s="49" t="str">
        <f>IF('FY21 Grant Budget Form'!C21=0,"",'FY21 Grant Budget Form'!C21)</f>
        <v/>
      </c>
      <c r="C18" s="50"/>
      <c r="D18" s="50"/>
      <c r="E18" s="50"/>
      <c r="F18" s="51"/>
      <c r="G18" s="51"/>
      <c r="H18" s="51"/>
      <c r="I18" s="51"/>
      <c r="J18" s="50"/>
      <c r="K18" s="50"/>
      <c r="L18" s="50"/>
      <c r="M18" s="50"/>
      <c r="N18" s="50"/>
      <c r="O18" s="52"/>
      <c r="P18" s="68"/>
    </row>
    <row r="19" spans="1:16" ht="25.05" customHeight="1">
      <c r="A19" s="68"/>
      <c r="B19" s="49" t="str">
        <f>IF('FY21 Grant Budget Form'!C22=0,"",'FY21 Grant Budget Form'!C22)</f>
        <v/>
      </c>
      <c r="C19" s="50"/>
      <c r="D19" s="50"/>
      <c r="E19" s="50"/>
      <c r="F19" s="51"/>
      <c r="G19" s="51"/>
      <c r="H19" s="51"/>
      <c r="I19" s="51"/>
      <c r="J19" s="50"/>
      <c r="K19" s="50"/>
      <c r="L19" s="50"/>
      <c r="M19" s="50"/>
      <c r="N19" s="50"/>
      <c r="O19" s="52"/>
      <c r="P19" s="68"/>
    </row>
    <row r="20" spans="1:16" ht="25.05" customHeight="1" thickBot="1">
      <c r="A20" s="68"/>
      <c r="B20" s="53" t="str">
        <f>IF('FY21 Grant Budget Form'!C23=0,"",'FY21 Grant Budget Form'!C23)</f>
        <v/>
      </c>
      <c r="C20" s="54"/>
      <c r="D20" s="54"/>
      <c r="E20" s="54"/>
      <c r="F20" s="55"/>
      <c r="G20" s="55"/>
      <c r="H20" s="55"/>
      <c r="I20" s="55"/>
      <c r="J20" s="54"/>
      <c r="K20" s="54"/>
      <c r="L20" s="54"/>
      <c r="M20" s="54"/>
      <c r="N20" s="54"/>
      <c r="O20" s="56"/>
      <c r="P20" s="68"/>
    </row>
    <row r="21" spans="1:16" ht="29.4">
      <c r="A21" s="68"/>
      <c r="B21" s="116" t="s">
        <v>47</v>
      </c>
      <c r="C21" s="117"/>
      <c r="D21" s="117"/>
      <c r="E21" s="117"/>
      <c r="F21" s="117"/>
      <c r="G21" s="117"/>
      <c r="H21" s="117"/>
      <c r="I21" s="117"/>
      <c r="J21" s="117"/>
      <c r="K21" s="117"/>
      <c r="L21" s="117"/>
      <c r="M21" s="117"/>
      <c r="N21" s="117"/>
      <c r="O21" s="118"/>
      <c r="P21" s="68"/>
    </row>
    <row r="22" spans="1:16" ht="300" customHeight="1" thickBot="1">
      <c r="A22" s="68"/>
      <c r="B22" s="119"/>
      <c r="C22" s="120"/>
      <c r="D22" s="120"/>
      <c r="E22" s="120"/>
      <c r="F22" s="120"/>
      <c r="G22" s="120"/>
      <c r="H22" s="120"/>
      <c r="I22" s="120"/>
      <c r="J22" s="120"/>
      <c r="K22" s="120"/>
      <c r="L22" s="120"/>
      <c r="M22" s="120"/>
      <c r="N22" s="120"/>
      <c r="O22" s="121"/>
      <c r="P22" s="68"/>
    </row>
    <row r="23" spans="1:16">
      <c r="A23" s="68"/>
      <c r="B23" s="101"/>
      <c r="C23" s="101"/>
      <c r="D23" s="101"/>
      <c r="E23" s="101"/>
      <c r="F23" s="101"/>
      <c r="G23" s="101"/>
      <c r="H23" s="101"/>
      <c r="I23" s="101"/>
      <c r="J23" s="101"/>
      <c r="K23" s="101"/>
      <c r="L23" s="101"/>
      <c r="M23" s="101"/>
      <c r="N23" s="101"/>
      <c r="O23" s="101"/>
      <c r="P23" s="68"/>
    </row>
  </sheetData>
  <sheetProtection sheet="1" selectLockedCells="1"/>
  <mergeCells count="12">
    <mergeCell ref="E3:I3"/>
    <mergeCell ref="A1:A23"/>
    <mergeCell ref="P1:P23"/>
    <mergeCell ref="B1:O1"/>
    <mergeCell ref="B23:O23"/>
    <mergeCell ref="B2:O2"/>
    <mergeCell ref="J3:O3"/>
    <mergeCell ref="B3:B4"/>
    <mergeCell ref="C3:C4"/>
    <mergeCell ref="D3:D4"/>
    <mergeCell ref="B21:O21"/>
    <mergeCell ref="B22:O22"/>
  </mergeCells>
  <dataValidations xWindow="1186" yWindow="814" count="4">
    <dataValidation allowBlank="1" showInputMessage="1" showErrorMessage="1" promptTitle="Contracted Services" prompt="Includes funds budgeted for payment to public defense contractors such as attorneys, social workers, etc. Each contract should be expressed on a separate line item. Please enter a description of each contract in the Expense Line Item column. " sqref="B5:B20"/>
    <dataValidation type="list" allowBlank="1" showInputMessage="1" showErrorMessage="1" promptTitle="Use Dropdown Options" prompt="For each contract select the service from the drop down that the contractor provides in each court. See instruction tab for definitions._x000a_" sqref="J5:O20">
      <formula1>"Caseload, Conflicts Only, Social Work, Support Staff, None"</formula1>
    </dataValidation>
    <dataValidation type="list" allowBlank="1" showInputMessage="1" showErrorMessage="1" promptTitle="Use Dropdown Options" prompt="Use the dropdown options to indicate how this contract is paid. See instructions tab for definitions." sqref="E5:E20">
      <formula1>"Flat Fee, Per Case, Hourly, Combination, Other"</formula1>
    </dataValidation>
    <dataValidation type="list" allowBlank="1" showInputMessage="1" showErrorMessage="1" promptTitle="Use Dropdown Options" prompt="Use the dropdown to select the most accurate option. See the instructions tab for definitions." sqref="H5:I20">
      <formula1>"System Paid, Provider Paid, Shared"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Worksheet Instructions</vt:lpstr>
      <vt:lpstr>FY21 Grant Budget Form</vt:lpstr>
      <vt:lpstr>FY21 Project Plan Form</vt:lpstr>
      <vt:lpstr>FY21 System Contracts Form</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Bates</dc:creator>
  <cp:lastModifiedBy>Katriina Adair</cp:lastModifiedBy>
  <cp:lastPrinted>2020-02-27T19:25:28Z</cp:lastPrinted>
  <dcterms:created xsi:type="dcterms:W3CDTF">2020-01-27T22:37:30Z</dcterms:created>
  <dcterms:modified xsi:type="dcterms:W3CDTF">2020-03-24T21:15:19Z</dcterms:modified>
</cp:coreProperties>
</file>